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March\"/>
    </mc:Choice>
  </mc:AlternateContent>
  <bookViews>
    <workbookView xWindow="0" yWindow="0" windowWidth="25200" windowHeight="11880"/>
  </bookViews>
  <sheets>
    <sheet name="SECONDARY-SDC" sheetId="1" r:id="rId1"/>
  </sheets>
  <externalReferences>
    <externalReference r:id="rId2"/>
  </externalReferences>
  <definedNames>
    <definedName name="_xlnm.Print_Titles" localSheetId="0">'SECONDARY-SDC'!$1:$10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3" i="1" l="1"/>
  <c r="A132" i="1"/>
  <c r="F130" i="1"/>
  <c r="E130" i="1"/>
  <c r="E129" i="1"/>
  <c r="F129" i="1" s="1"/>
  <c r="F128" i="1"/>
  <c r="E128" i="1"/>
  <c r="E127" i="1"/>
  <c r="F127" i="1" s="1"/>
  <c r="E126" i="1"/>
  <c r="F126" i="1" s="1"/>
  <c r="E125" i="1"/>
  <c r="F125" i="1" s="1"/>
  <c r="A125" i="1"/>
  <c r="E124" i="1"/>
  <c r="F124" i="1" s="1"/>
  <c r="F123" i="1"/>
  <c r="E123" i="1"/>
  <c r="E122" i="1"/>
  <c r="F122" i="1" s="1"/>
  <c r="E121" i="1"/>
  <c r="F121" i="1" s="1"/>
  <c r="E120" i="1"/>
  <c r="F120" i="1" s="1"/>
  <c r="F119" i="1"/>
  <c r="E119" i="1"/>
  <c r="A119" i="1"/>
  <c r="F118" i="1"/>
  <c r="E118" i="1"/>
  <c r="E117" i="1"/>
  <c r="F117" i="1" s="1"/>
  <c r="E116" i="1"/>
  <c r="F116" i="1" s="1"/>
  <c r="E115" i="1"/>
  <c r="F115" i="1" s="1"/>
  <c r="F114" i="1"/>
  <c r="E114" i="1"/>
  <c r="F113" i="1"/>
  <c r="E113" i="1"/>
  <c r="A113" i="1"/>
  <c r="E112" i="1"/>
  <c r="F112" i="1" s="1"/>
  <c r="E111" i="1"/>
  <c r="F111" i="1" s="1"/>
  <c r="E110" i="1"/>
  <c r="F110" i="1" s="1"/>
  <c r="F109" i="1"/>
  <c r="E109" i="1"/>
  <c r="F108" i="1"/>
  <c r="E108" i="1"/>
  <c r="F107" i="1"/>
  <c r="E107" i="1"/>
  <c r="A107" i="1"/>
  <c r="E106" i="1"/>
  <c r="F106" i="1" s="1"/>
  <c r="E105" i="1"/>
  <c r="F105" i="1" s="1"/>
  <c r="F104" i="1"/>
  <c r="E104" i="1"/>
  <c r="F103" i="1"/>
  <c r="E103" i="1"/>
  <c r="F102" i="1"/>
  <c r="E102" i="1"/>
  <c r="F101" i="1"/>
  <c r="E101" i="1"/>
  <c r="A101" i="1"/>
  <c r="E100" i="1"/>
  <c r="F100" i="1" s="1"/>
  <c r="F99" i="1"/>
  <c r="E99" i="1"/>
  <c r="F98" i="1"/>
  <c r="E98" i="1"/>
  <c r="F97" i="1"/>
  <c r="E97" i="1"/>
  <c r="E96" i="1"/>
  <c r="F96" i="1" s="1"/>
  <c r="F95" i="1"/>
  <c r="E95" i="1"/>
  <c r="A95" i="1"/>
  <c r="F94" i="1"/>
  <c r="E94" i="1"/>
  <c r="F93" i="1"/>
  <c r="E93" i="1"/>
  <c r="F92" i="1"/>
  <c r="E92" i="1"/>
  <c r="E91" i="1"/>
  <c r="F91" i="1" s="1"/>
  <c r="F90" i="1"/>
  <c r="E90" i="1"/>
  <c r="E89" i="1"/>
  <c r="F89" i="1" s="1"/>
  <c r="A89" i="1"/>
  <c r="F88" i="1"/>
  <c r="E88" i="1"/>
  <c r="F87" i="1"/>
  <c r="E87" i="1"/>
  <c r="E86" i="1"/>
  <c r="F86" i="1" s="1"/>
  <c r="F85" i="1"/>
  <c r="E85" i="1"/>
  <c r="E84" i="1"/>
  <c r="F84" i="1" s="1"/>
  <c r="E83" i="1"/>
  <c r="F83" i="1" s="1"/>
  <c r="A83" i="1"/>
  <c r="F82" i="1"/>
  <c r="E82" i="1"/>
  <c r="E81" i="1"/>
  <c r="F81" i="1" s="1"/>
  <c r="F80" i="1"/>
  <c r="E80" i="1"/>
  <c r="E79" i="1"/>
  <c r="F79" i="1" s="1"/>
  <c r="E78" i="1"/>
  <c r="F78" i="1" s="1"/>
  <c r="E77" i="1"/>
  <c r="F77" i="1" s="1"/>
  <c r="A77" i="1"/>
  <c r="F76" i="1"/>
  <c r="E76" i="1"/>
  <c r="F75" i="1"/>
  <c r="E75" i="1"/>
  <c r="E74" i="1"/>
  <c r="F74" i="1" s="1"/>
  <c r="E73" i="1"/>
  <c r="F73" i="1" s="1"/>
  <c r="E72" i="1"/>
  <c r="F72" i="1" s="1"/>
  <c r="F71" i="1"/>
  <c r="E71" i="1"/>
  <c r="A71" i="1"/>
  <c r="F70" i="1"/>
  <c r="E70" i="1"/>
  <c r="E69" i="1"/>
  <c r="F69" i="1" s="1"/>
  <c r="E68" i="1"/>
  <c r="F68" i="1" s="1"/>
  <c r="E67" i="1"/>
  <c r="F67" i="1" s="1"/>
  <c r="F66" i="1"/>
  <c r="E66" i="1"/>
  <c r="F65" i="1"/>
  <c r="E65" i="1"/>
  <c r="A65" i="1"/>
  <c r="E64" i="1"/>
  <c r="F64" i="1" s="1"/>
  <c r="E63" i="1"/>
  <c r="F63" i="1" s="1"/>
  <c r="E62" i="1"/>
  <c r="F62" i="1" s="1"/>
  <c r="F61" i="1"/>
  <c r="E61" i="1"/>
  <c r="F60" i="1"/>
  <c r="E60" i="1"/>
  <c r="F59" i="1"/>
  <c r="E59" i="1"/>
  <c r="A59" i="1"/>
  <c r="E58" i="1"/>
  <c r="F58" i="1" s="1"/>
  <c r="E57" i="1"/>
  <c r="F57" i="1" s="1"/>
  <c r="F56" i="1"/>
  <c r="E56" i="1"/>
  <c r="F55" i="1"/>
  <c r="E55" i="1"/>
  <c r="F54" i="1"/>
  <c r="E54" i="1"/>
  <c r="F53" i="1"/>
  <c r="E53" i="1"/>
  <c r="A53" i="1"/>
  <c r="E52" i="1"/>
  <c r="F52" i="1" s="1"/>
  <c r="F51" i="1"/>
  <c r="E51" i="1"/>
  <c r="F50" i="1"/>
  <c r="E50" i="1"/>
  <c r="F49" i="1"/>
  <c r="E49" i="1"/>
  <c r="F48" i="1"/>
  <c r="E48" i="1"/>
  <c r="F47" i="1"/>
  <c r="E47" i="1"/>
  <c r="A47" i="1"/>
  <c r="F46" i="1"/>
  <c r="E46" i="1"/>
  <c r="F45" i="1"/>
  <c r="E45" i="1"/>
  <c r="F44" i="1"/>
  <c r="E44" i="1"/>
  <c r="F43" i="1"/>
  <c r="E43" i="1"/>
  <c r="F42" i="1"/>
  <c r="E42" i="1"/>
  <c r="E41" i="1"/>
  <c r="F41" i="1" s="1"/>
  <c r="A41" i="1"/>
  <c r="F40" i="1"/>
  <c r="E40" i="1"/>
  <c r="F39" i="1"/>
  <c r="E39" i="1"/>
  <c r="F38" i="1"/>
  <c r="E38" i="1"/>
  <c r="F37" i="1"/>
  <c r="E37" i="1"/>
  <c r="E36" i="1"/>
  <c r="F36" i="1" s="1"/>
  <c r="E35" i="1"/>
  <c r="F35" i="1" s="1"/>
  <c r="A35" i="1"/>
  <c r="F34" i="1"/>
  <c r="E34" i="1"/>
  <c r="F33" i="1"/>
  <c r="E33" i="1"/>
  <c r="F32" i="1"/>
  <c r="E32" i="1"/>
  <c r="E31" i="1"/>
  <c r="F31" i="1" s="1"/>
  <c r="E30" i="1"/>
  <c r="F30" i="1" s="1"/>
  <c r="E29" i="1"/>
  <c r="F29" i="1" s="1"/>
  <c r="A29" i="1"/>
  <c r="F28" i="1"/>
  <c r="E28" i="1"/>
  <c r="E27" i="1"/>
  <c r="F27" i="1" s="1"/>
  <c r="B27" i="1"/>
  <c r="B33" i="1" s="1"/>
  <c r="B39" i="1" s="1"/>
  <c r="B45" i="1" s="1"/>
  <c r="B51" i="1" s="1"/>
  <c r="B57" i="1" s="1"/>
  <c r="B63" i="1" s="1"/>
  <c r="B69" i="1" s="1"/>
  <c r="B75" i="1" s="1"/>
  <c r="B81" i="1" s="1"/>
  <c r="B87" i="1" s="1"/>
  <c r="B93" i="1" s="1"/>
  <c r="B99" i="1" s="1"/>
  <c r="B105" i="1" s="1"/>
  <c r="B111" i="1" s="1"/>
  <c r="E26" i="1"/>
  <c r="F26" i="1" s="1"/>
  <c r="E25" i="1"/>
  <c r="F25" i="1" s="1"/>
  <c r="E24" i="1"/>
  <c r="F24" i="1" s="1"/>
  <c r="B24" i="1"/>
  <c r="B30" i="1" s="1"/>
  <c r="B36" i="1" s="1"/>
  <c r="B42" i="1" s="1"/>
  <c r="B48" i="1" s="1"/>
  <c r="B54" i="1" s="1"/>
  <c r="B60" i="1" s="1"/>
  <c r="B66" i="1" s="1"/>
  <c r="B72" i="1" s="1"/>
  <c r="B78" i="1" s="1"/>
  <c r="B84" i="1" s="1"/>
  <c r="B90" i="1" s="1"/>
  <c r="B96" i="1" s="1"/>
  <c r="B102" i="1" s="1"/>
  <c r="B108" i="1" s="1"/>
  <c r="F23" i="1"/>
  <c r="E23" i="1"/>
  <c r="A23" i="1"/>
  <c r="E22" i="1"/>
  <c r="F22" i="1" s="1"/>
  <c r="B22" i="1"/>
  <c r="B28" i="1" s="1"/>
  <c r="B34" i="1" s="1"/>
  <c r="B40" i="1" s="1"/>
  <c r="B46" i="1" s="1"/>
  <c r="B52" i="1" s="1"/>
  <c r="B58" i="1" s="1"/>
  <c r="B64" i="1" s="1"/>
  <c r="B70" i="1" s="1"/>
  <c r="B76" i="1" s="1"/>
  <c r="B82" i="1" s="1"/>
  <c r="B88" i="1" s="1"/>
  <c r="B94" i="1" s="1"/>
  <c r="B100" i="1" s="1"/>
  <c r="B106" i="1" s="1"/>
  <c r="B112" i="1" s="1"/>
  <c r="E21" i="1"/>
  <c r="F21" i="1" s="1"/>
  <c r="B21" i="1"/>
  <c r="E20" i="1"/>
  <c r="F20" i="1" s="1"/>
  <c r="B20" i="1"/>
  <c r="B26" i="1" s="1"/>
  <c r="B32" i="1" s="1"/>
  <c r="B38" i="1" s="1"/>
  <c r="B44" i="1" s="1"/>
  <c r="B50" i="1" s="1"/>
  <c r="B56" i="1" s="1"/>
  <c r="B62" i="1" s="1"/>
  <c r="B68" i="1" s="1"/>
  <c r="B74" i="1" s="1"/>
  <c r="B80" i="1" s="1"/>
  <c r="B86" i="1" s="1"/>
  <c r="B92" i="1" s="1"/>
  <c r="B98" i="1" s="1"/>
  <c r="B104" i="1" s="1"/>
  <c r="B110" i="1" s="1"/>
  <c r="E19" i="1"/>
  <c r="F19" i="1" s="1"/>
  <c r="B19" i="1"/>
  <c r="B25" i="1" s="1"/>
  <c r="B31" i="1" s="1"/>
  <c r="B37" i="1" s="1"/>
  <c r="B43" i="1" s="1"/>
  <c r="B49" i="1" s="1"/>
  <c r="B55" i="1" s="1"/>
  <c r="B61" i="1" s="1"/>
  <c r="B67" i="1" s="1"/>
  <c r="B73" i="1" s="1"/>
  <c r="B79" i="1" s="1"/>
  <c r="B85" i="1" s="1"/>
  <c r="B91" i="1" s="1"/>
  <c r="B97" i="1" s="1"/>
  <c r="B103" i="1" s="1"/>
  <c r="B109" i="1" s="1"/>
  <c r="F18" i="1"/>
  <c r="E18" i="1"/>
  <c r="B18" i="1"/>
  <c r="F17" i="1"/>
  <c r="E17" i="1"/>
  <c r="B17" i="1"/>
  <c r="B23" i="1" s="1"/>
  <c r="B29" i="1" s="1"/>
  <c r="B35" i="1" s="1"/>
  <c r="B41" i="1" s="1"/>
  <c r="B47" i="1" s="1"/>
  <c r="B53" i="1" s="1"/>
  <c r="B59" i="1" s="1"/>
  <c r="B65" i="1" s="1"/>
  <c r="B71" i="1" s="1"/>
  <c r="B77" i="1" s="1"/>
  <c r="B83" i="1" s="1"/>
  <c r="B89" i="1" s="1"/>
  <c r="B95" i="1" s="1"/>
  <c r="B101" i="1" s="1"/>
  <c r="B107" i="1" s="1"/>
  <c r="A17" i="1"/>
  <c r="E16" i="1"/>
  <c r="F16" i="1" s="1"/>
  <c r="F15" i="1"/>
  <c r="E15" i="1"/>
  <c r="F14" i="1"/>
  <c r="E14" i="1"/>
  <c r="E13" i="1"/>
  <c r="F13" i="1" s="1"/>
  <c r="E12" i="1"/>
  <c r="F12" i="1" s="1"/>
  <c r="F11" i="1"/>
  <c r="E11" i="1"/>
  <c r="A11" i="1"/>
  <c r="A3" i="1"/>
  <c r="B124" i="1" l="1"/>
  <c r="B118" i="1"/>
  <c r="B130" i="1" s="1"/>
  <c r="B121" i="1"/>
  <c r="B115" i="1"/>
  <c r="B127" i="1" s="1"/>
  <c r="F133" i="1"/>
  <c r="F134" i="1" s="1"/>
  <c r="B117" i="1"/>
  <c r="B129" i="1" s="1"/>
  <c r="B123" i="1"/>
  <c r="B122" i="1"/>
  <c r="B116" i="1"/>
  <c r="B128" i="1" s="1"/>
  <c r="B114" i="1"/>
  <c r="B126" i="1" s="1"/>
  <c r="B120" i="1"/>
  <c r="B119" i="1"/>
  <c r="B113" i="1"/>
  <c r="B125" i="1" s="1"/>
  <c r="F131" i="1"/>
</calcChain>
</file>

<file path=xl/sharedStrings.xml><?xml version="1.0" encoding="utf-8"?>
<sst xmlns="http://schemas.openxmlformats.org/spreadsheetml/2006/main" count="25" uniqueCount="22">
  <si>
    <t>2019-20 CLASS SIZE OVERAGE CLAIM SHEET: 7-12 SDC-Mild, Moderate, Non-severe</t>
  </si>
  <si>
    <t>NAME:</t>
  </si>
  <si>
    <t>Last Name, First Name</t>
  </si>
  <si>
    <t>Emp. ID #</t>
  </si>
  <si>
    <t>DISTRICT SIZE GOAL</t>
  </si>
  <si>
    <t>16 or More</t>
  </si>
  <si>
    <t>Total # of</t>
  </si>
  <si>
    <t>Date</t>
  </si>
  <si>
    <t>Period</t>
  </si>
  <si>
    <t>Students*</t>
  </si>
  <si>
    <t>TOTAL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</si>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</sst>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3" fillId="3" borderId="0" xfId="0" applyNumberFormat="1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8" fillId="3" borderId="0" xfId="0" applyNumberFormat="1" applyFont="1" applyFill="1" applyAlignment="1" applyProtection="1">
      <alignment wrapText="1"/>
    </xf>
    <xf numFmtId="0" fontId="0" fillId="0" borderId="0" xfId="0" applyNumberFormat="1" applyAlignment="1" applyProtection="1">
      <alignment horizontal="center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March%20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March 2nd - March 27th</v>
          </cell>
        </row>
        <row r="13">
          <cell r="A13">
            <v>43892</v>
          </cell>
        </row>
        <row r="14">
          <cell r="A14">
            <v>43893</v>
          </cell>
        </row>
        <row r="15">
          <cell r="A15">
            <v>43894</v>
          </cell>
        </row>
        <row r="16">
          <cell r="A16">
            <v>43895</v>
          </cell>
        </row>
        <row r="17">
          <cell r="A17">
            <v>43896</v>
          </cell>
        </row>
        <row r="18">
          <cell r="A18">
            <v>43899</v>
          </cell>
        </row>
        <row r="19">
          <cell r="A19">
            <v>43900</v>
          </cell>
        </row>
        <row r="20">
          <cell r="A20">
            <v>43901</v>
          </cell>
        </row>
        <row r="21">
          <cell r="A21">
            <v>43902</v>
          </cell>
        </row>
        <row r="22">
          <cell r="A22">
            <v>43903</v>
          </cell>
        </row>
        <row r="23">
          <cell r="A23">
            <v>43906</v>
          </cell>
        </row>
        <row r="24">
          <cell r="A24">
            <v>43907</v>
          </cell>
        </row>
        <row r="25">
          <cell r="A25">
            <v>43908</v>
          </cell>
        </row>
        <row r="26">
          <cell r="A26">
            <v>43909</v>
          </cell>
        </row>
        <row r="27">
          <cell r="A27">
            <v>43910</v>
          </cell>
        </row>
        <row r="28">
          <cell r="A28">
            <v>43913</v>
          </cell>
        </row>
        <row r="29">
          <cell r="A29">
            <v>43914</v>
          </cell>
        </row>
        <row r="30">
          <cell r="A30">
            <v>43915</v>
          </cell>
        </row>
        <row r="31">
          <cell r="A31">
            <v>43916</v>
          </cell>
        </row>
        <row r="32">
          <cell r="A32">
            <v>43917</v>
          </cell>
        </row>
        <row r="34">
          <cell r="A34" t="str">
            <v>Subtotal -</v>
          </cell>
        </row>
        <row r="35">
          <cell r="A35" t="str">
            <v>Subtotal - March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March 2nd - March 27th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F150"/>
  <sheetViews>
    <sheetView tabSelected="1" zoomScaleNormal="100" workbookViewId="0">
      <pane ySplit="10" topLeftCell="A122" activePane="bottomLeft" state="frozen"/>
      <selection activeCell="E7" sqref="E7"/>
      <selection pane="bottomLeft" activeCell="F134" sqref="F134"/>
    </sheetView>
  </sheetViews>
  <sheetFormatPr defaultColWidth="9.140625" defaultRowHeight="15" x14ac:dyDescent="0.25"/>
  <cols>
    <col min="1" max="1" width="15.42578125" style="3" customWidth="1"/>
    <col min="2" max="2" width="8.7109375" style="4" customWidth="1"/>
    <col min="3" max="3" width="9.7109375" style="3" customWidth="1"/>
    <col min="4" max="5" width="14.7109375" style="3" customWidth="1"/>
    <col min="6" max="6" width="17.42578125" style="3" customWidth="1"/>
    <col min="7" max="16384" width="9.140625" style="3"/>
  </cols>
  <sheetData>
    <row r="1" spans="1:6" s="1" customFormat="1" ht="15.75" x14ac:dyDescent="0.25">
      <c r="A1" s="59" t="s">
        <v>0</v>
      </c>
      <c r="B1" s="59"/>
      <c r="C1" s="59"/>
      <c r="D1" s="59"/>
      <c r="E1" s="59"/>
      <c r="F1" s="59"/>
    </row>
    <row r="2" spans="1:6" s="1" customFormat="1" ht="3" customHeight="1" x14ac:dyDescent="0.25">
      <c r="A2" s="2"/>
      <c r="B2" s="2"/>
      <c r="C2" s="2"/>
      <c r="D2" s="2"/>
      <c r="E2" s="2"/>
      <c r="F2" s="2"/>
    </row>
    <row r="3" spans="1:6" ht="16.5" thickBot="1" x14ac:dyDescent="0.3">
      <c r="A3" s="60" t="str">
        <f>'[1]RSP Caseload'!A3</f>
        <v>March 2nd - March 27th</v>
      </c>
      <c r="B3" s="60"/>
      <c r="C3" s="60"/>
      <c r="D3" s="60"/>
      <c r="E3" s="60"/>
      <c r="F3" s="60"/>
    </row>
    <row r="4" spans="1:6" ht="8.1" customHeight="1" x14ac:dyDescent="0.25"/>
    <row r="5" spans="1:6" x14ac:dyDescent="0.25">
      <c r="A5" s="5" t="s">
        <v>1</v>
      </c>
      <c r="B5" s="6"/>
      <c r="C5" s="7" t="s">
        <v>2</v>
      </c>
      <c r="D5" s="7"/>
      <c r="E5" s="8"/>
      <c r="F5" s="9" t="s">
        <v>3</v>
      </c>
    </row>
    <row r="6" spans="1:6" x14ac:dyDescent="0.25">
      <c r="B6" s="3"/>
    </row>
    <row r="7" spans="1:6" s="10" customFormat="1" ht="45" x14ac:dyDescent="0.25">
      <c r="B7" s="11"/>
      <c r="C7" s="12" t="s">
        <v>4</v>
      </c>
      <c r="D7" s="12"/>
      <c r="E7" s="12" t="s">
        <v>5</v>
      </c>
      <c r="F7" s="13"/>
    </row>
    <row r="8" spans="1:6" s="10" customFormat="1" x14ac:dyDescent="0.25">
      <c r="A8" s="13"/>
      <c r="B8" s="14"/>
      <c r="C8" s="12">
        <v>15</v>
      </c>
      <c r="D8" s="12"/>
      <c r="E8" s="15">
        <v>5</v>
      </c>
    </row>
    <row r="9" spans="1:6" x14ac:dyDescent="0.25">
      <c r="A9" s="16"/>
      <c r="B9" s="17"/>
      <c r="C9" s="18" t="s">
        <v>6</v>
      </c>
      <c r="D9" s="18"/>
      <c r="E9" s="19"/>
      <c r="F9" s="19"/>
    </row>
    <row r="10" spans="1:6" x14ac:dyDescent="0.25">
      <c r="A10" s="16" t="s">
        <v>7</v>
      </c>
      <c r="B10" s="17" t="s">
        <v>8</v>
      </c>
      <c r="C10" s="18" t="s">
        <v>9</v>
      </c>
      <c r="D10" s="18"/>
      <c r="E10" s="19"/>
      <c r="F10" s="16" t="s">
        <v>10</v>
      </c>
    </row>
    <row r="11" spans="1:6" x14ac:dyDescent="0.25">
      <c r="A11" s="20">
        <f>'[1]RSP Caseload'!A13</f>
        <v>43892</v>
      </c>
      <c r="B11" s="21">
        <v>1</v>
      </c>
      <c r="C11" s="22"/>
      <c r="D11" s="23"/>
      <c r="E11" s="24">
        <f>IF(C11&gt;$C$8,(C11-$C$8)*$E$8,0)</f>
        <v>0</v>
      </c>
      <c r="F11" s="25">
        <f t="shared" ref="F11:F74" si="0">SUM(E11:E11)</f>
        <v>0</v>
      </c>
    </row>
    <row r="12" spans="1:6" x14ac:dyDescent="0.25">
      <c r="A12" s="20"/>
      <c r="B12" s="21">
        <v>2</v>
      </c>
      <c r="C12" s="22"/>
      <c r="D12" s="23"/>
      <c r="E12" s="24">
        <f t="shared" ref="E12:E75" si="1">IF(C12&gt;$C$8,(C12-$C$8)*$E$8,0)</f>
        <v>0</v>
      </c>
      <c r="F12" s="25">
        <f t="shared" si="0"/>
        <v>0</v>
      </c>
    </row>
    <row r="13" spans="1:6" x14ac:dyDescent="0.25">
      <c r="A13" s="20"/>
      <c r="B13" s="21">
        <v>3</v>
      </c>
      <c r="C13" s="22"/>
      <c r="D13" s="23"/>
      <c r="E13" s="24">
        <f t="shared" si="1"/>
        <v>0</v>
      </c>
      <c r="F13" s="25">
        <f t="shared" si="0"/>
        <v>0</v>
      </c>
    </row>
    <row r="14" spans="1:6" x14ac:dyDescent="0.25">
      <c r="A14" s="20"/>
      <c r="B14" s="21">
        <v>4</v>
      </c>
      <c r="C14" s="22"/>
      <c r="D14" s="23"/>
      <c r="E14" s="24">
        <f t="shared" si="1"/>
        <v>0</v>
      </c>
      <c r="F14" s="25">
        <f t="shared" si="0"/>
        <v>0</v>
      </c>
    </row>
    <row r="15" spans="1:6" x14ac:dyDescent="0.25">
      <c r="A15" s="20"/>
      <c r="B15" s="21">
        <v>5</v>
      </c>
      <c r="C15" s="22"/>
      <c r="D15" s="23"/>
      <c r="E15" s="24">
        <f t="shared" si="1"/>
        <v>0</v>
      </c>
      <c r="F15" s="25">
        <f t="shared" si="0"/>
        <v>0</v>
      </c>
    </row>
    <row r="16" spans="1:6" x14ac:dyDescent="0.25">
      <c r="A16" s="20"/>
      <c r="B16" s="21">
        <v>6</v>
      </c>
      <c r="C16" s="22"/>
      <c r="D16" s="23"/>
      <c r="E16" s="24">
        <f t="shared" si="1"/>
        <v>0</v>
      </c>
      <c r="F16" s="25">
        <f t="shared" si="0"/>
        <v>0</v>
      </c>
    </row>
    <row r="17" spans="1:6" x14ac:dyDescent="0.25">
      <c r="A17" s="20">
        <f>'[1]RSP Caseload'!A14</f>
        <v>43893</v>
      </c>
      <c r="B17" s="26">
        <f t="shared" ref="B17:B80" si="2">B11</f>
        <v>1</v>
      </c>
      <c r="C17" s="22"/>
      <c r="D17" s="23"/>
      <c r="E17" s="24">
        <f t="shared" si="1"/>
        <v>0</v>
      </c>
      <c r="F17" s="25">
        <f t="shared" si="0"/>
        <v>0</v>
      </c>
    </row>
    <row r="18" spans="1:6" x14ac:dyDescent="0.25">
      <c r="A18" s="20"/>
      <c r="B18" s="26">
        <f t="shared" si="2"/>
        <v>2</v>
      </c>
      <c r="C18" s="22"/>
      <c r="D18" s="23"/>
      <c r="E18" s="24">
        <f t="shared" si="1"/>
        <v>0</v>
      </c>
      <c r="F18" s="25">
        <f t="shared" si="0"/>
        <v>0</v>
      </c>
    </row>
    <row r="19" spans="1:6" x14ac:dyDescent="0.25">
      <c r="A19" s="20"/>
      <c r="B19" s="26">
        <f t="shared" si="2"/>
        <v>3</v>
      </c>
      <c r="C19" s="22"/>
      <c r="D19" s="23"/>
      <c r="E19" s="24">
        <f t="shared" si="1"/>
        <v>0</v>
      </c>
      <c r="F19" s="25">
        <f t="shared" si="0"/>
        <v>0</v>
      </c>
    </row>
    <row r="20" spans="1:6" x14ac:dyDescent="0.25">
      <c r="A20" s="20"/>
      <c r="B20" s="26">
        <f t="shared" si="2"/>
        <v>4</v>
      </c>
      <c r="C20" s="22"/>
      <c r="D20" s="23"/>
      <c r="E20" s="24">
        <f t="shared" si="1"/>
        <v>0</v>
      </c>
      <c r="F20" s="25">
        <f t="shared" si="0"/>
        <v>0</v>
      </c>
    </row>
    <row r="21" spans="1:6" x14ac:dyDescent="0.25">
      <c r="A21" s="20"/>
      <c r="B21" s="26">
        <f t="shared" si="2"/>
        <v>5</v>
      </c>
      <c r="C21" s="22"/>
      <c r="D21" s="23"/>
      <c r="E21" s="24">
        <f t="shared" si="1"/>
        <v>0</v>
      </c>
      <c r="F21" s="25">
        <f t="shared" si="0"/>
        <v>0</v>
      </c>
    </row>
    <row r="22" spans="1:6" x14ac:dyDescent="0.25">
      <c r="A22" s="20"/>
      <c r="B22" s="26">
        <f t="shared" si="2"/>
        <v>6</v>
      </c>
      <c r="C22" s="22"/>
      <c r="D22" s="23"/>
      <c r="E22" s="24">
        <f t="shared" si="1"/>
        <v>0</v>
      </c>
      <c r="F22" s="25">
        <f t="shared" si="0"/>
        <v>0</v>
      </c>
    </row>
    <row r="23" spans="1:6" x14ac:dyDescent="0.25">
      <c r="A23" s="20">
        <f>'[1]RSP Caseload'!A15</f>
        <v>43894</v>
      </c>
      <c r="B23" s="26">
        <f t="shared" si="2"/>
        <v>1</v>
      </c>
      <c r="C23" s="22"/>
      <c r="D23" s="23"/>
      <c r="E23" s="24">
        <f t="shared" si="1"/>
        <v>0</v>
      </c>
      <c r="F23" s="25">
        <f t="shared" si="0"/>
        <v>0</v>
      </c>
    </row>
    <row r="24" spans="1:6" x14ac:dyDescent="0.25">
      <c r="A24" s="20"/>
      <c r="B24" s="26">
        <f t="shared" si="2"/>
        <v>2</v>
      </c>
      <c r="C24" s="22"/>
      <c r="D24" s="23"/>
      <c r="E24" s="24">
        <f t="shared" si="1"/>
        <v>0</v>
      </c>
      <c r="F24" s="25">
        <f t="shared" si="0"/>
        <v>0</v>
      </c>
    </row>
    <row r="25" spans="1:6" x14ac:dyDescent="0.25">
      <c r="A25" s="20"/>
      <c r="B25" s="26">
        <f t="shared" si="2"/>
        <v>3</v>
      </c>
      <c r="C25" s="22"/>
      <c r="D25" s="23"/>
      <c r="E25" s="24">
        <f t="shared" si="1"/>
        <v>0</v>
      </c>
      <c r="F25" s="25">
        <f t="shared" si="0"/>
        <v>0</v>
      </c>
    </row>
    <row r="26" spans="1:6" x14ac:dyDescent="0.25">
      <c r="A26" s="20"/>
      <c r="B26" s="26">
        <f t="shared" si="2"/>
        <v>4</v>
      </c>
      <c r="C26" s="22"/>
      <c r="D26" s="23"/>
      <c r="E26" s="24">
        <f t="shared" si="1"/>
        <v>0</v>
      </c>
      <c r="F26" s="25">
        <f t="shared" si="0"/>
        <v>0</v>
      </c>
    </row>
    <row r="27" spans="1:6" x14ac:dyDescent="0.25">
      <c r="A27" s="20"/>
      <c r="B27" s="26">
        <f t="shared" si="2"/>
        <v>5</v>
      </c>
      <c r="C27" s="22"/>
      <c r="D27" s="23"/>
      <c r="E27" s="24">
        <f t="shared" si="1"/>
        <v>0</v>
      </c>
      <c r="F27" s="25">
        <f t="shared" si="0"/>
        <v>0</v>
      </c>
    </row>
    <row r="28" spans="1:6" x14ac:dyDescent="0.25">
      <c r="A28" s="20"/>
      <c r="B28" s="26">
        <f t="shared" si="2"/>
        <v>6</v>
      </c>
      <c r="C28" s="22"/>
      <c r="D28" s="23"/>
      <c r="E28" s="24">
        <f t="shared" si="1"/>
        <v>0</v>
      </c>
      <c r="F28" s="25">
        <f t="shared" si="0"/>
        <v>0</v>
      </c>
    </row>
    <row r="29" spans="1:6" x14ac:dyDescent="0.25">
      <c r="A29" s="20">
        <f>'[1]RSP Caseload'!A16</f>
        <v>43895</v>
      </c>
      <c r="B29" s="26">
        <f t="shared" si="2"/>
        <v>1</v>
      </c>
      <c r="C29" s="22"/>
      <c r="D29" s="23"/>
      <c r="E29" s="24">
        <f t="shared" si="1"/>
        <v>0</v>
      </c>
      <c r="F29" s="25">
        <f t="shared" si="0"/>
        <v>0</v>
      </c>
    </row>
    <row r="30" spans="1:6" x14ac:dyDescent="0.25">
      <c r="A30" s="20"/>
      <c r="B30" s="26">
        <f t="shared" si="2"/>
        <v>2</v>
      </c>
      <c r="C30" s="22"/>
      <c r="D30" s="23"/>
      <c r="E30" s="24">
        <f t="shared" si="1"/>
        <v>0</v>
      </c>
      <c r="F30" s="25">
        <f t="shared" si="0"/>
        <v>0</v>
      </c>
    </row>
    <row r="31" spans="1:6" x14ac:dyDescent="0.25">
      <c r="A31" s="20"/>
      <c r="B31" s="26">
        <f t="shared" si="2"/>
        <v>3</v>
      </c>
      <c r="C31" s="22"/>
      <c r="D31" s="23"/>
      <c r="E31" s="24">
        <f t="shared" si="1"/>
        <v>0</v>
      </c>
      <c r="F31" s="25">
        <f t="shared" si="0"/>
        <v>0</v>
      </c>
    </row>
    <row r="32" spans="1:6" x14ac:dyDescent="0.25">
      <c r="A32" s="20"/>
      <c r="B32" s="26">
        <f t="shared" si="2"/>
        <v>4</v>
      </c>
      <c r="C32" s="22"/>
      <c r="D32" s="23"/>
      <c r="E32" s="24">
        <f t="shared" si="1"/>
        <v>0</v>
      </c>
      <c r="F32" s="25">
        <f t="shared" si="0"/>
        <v>0</v>
      </c>
    </row>
    <row r="33" spans="1:6" x14ac:dyDescent="0.25">
      <c r="A33" s="20"/>
      <c r="B33" s="26">
        <f t="shared" si="2"/>
        <v>5</v>
      </c>
      <c r="C33" s="22"/>
      <c r="D33" s="23"/>
      <c r="E33" s="24">
        <f t="shared" si="1"/>
        <v>0</v>
      </c>
      <c r="F33" s="25">
        <f t="shared" si="0"/>
        <v>0</v>
      </c>
    </row>
    <row r="34" spans="1:6" x14ac:dyDescent="0.25">
      <c r="A34" s="20"/>
      <c r="B34" s="26">
        <f t="shared" si="2"/>
        <v>6</v>
      </c>
      <c r="C34" s="22"/>
      <c r="D34" s="23"/>
      <c r="E34" s="24">
        <f t="shared" si="1"/>
        <v>0</v>
      </c>
      <c r="F34" s="25">
        <f t="shared" si="0"/>
        <v>0</v>
      </c>
    </row>
    <row r="35" spans="1:6" x14ac:dyDescent="0.25">
      <c r="A35" s="20">
        <f>'[1]RSP Caseload'!A17</f>
        <v>43896</v>
      </c>
      <c r="B35" s="26">
        <f t="shared" si="2"/>
        <v>1</v>
      </c>
      <c r="C35" s="22"/>
      <c r="D35" s="23"/>
      <c r="E35" s="24">
        <f t="shared" si="1"/>
        <v>0</v>
      </c>
      <c r="F35" s="25">
        <f t="shared" si="0"/>
        <v>0</v>
      </c>
    </row>
    <row r="36" spans="1:6" x14ac:dyDescent="0.25">
      <c r="A36" s="20"/>
      <c r="B36" s="26">
        <f t="shared" si="2"/>
        <v>2</v>
      </c>
      <c r="C36" s="22"/>
      <c r="D36" s="23"/>
      <c r="E36" s="24">
        <f t="shared" si="1"/>
        <v>0</v>
      </c>
      <c r="F36" s="25">
        <f t="shared" si="0"/>
        <v>0</v>
      </c>
    </row>
    <row r="37" spans="1:6" x14ac:dyDescent="0.25">
      <c r="A37" s="20"/>
      <c r="B37" s="26">
        <f t="shared" si="2"/>
        <v>3</v>
      </c>
      <c r="C37" s="22"/>
      <c r="D37" s="23"/>
      <c r="E37" s="24">
        <f t="shared" si="1"/>
        <v>0</v>
      </c>
      <c r="F37" s="25">
        <f t="shared" si="0"/>
        <v>0</v>
      </c>
    </row>
    <row r="38" spans="1:6" x14ac:dyDescent="0.25">
      <c r="A38" s="20"/>
      <c r="B38" s="26">
        <f t="shared" si="2"/>
        <v>4</v>
      </c>
      <c r="C38" s="22"/>
      <c r="D38" s="23"/>
      <c r="E38" s="24">
        <f t="shared" si="1"/>
        <v>0</v>
      </c>
      <c r="F38" s="25">
        <f t="shared" si="0"/>
        <v>0</v>
      </c>
    </row>
    <row r="39" spans="1:6" x14ac:dyDescent="0.25">
      <c r="A39" s="20"/>
      <c r="B39" s="26">
        <f t="shared" si="2"/>
        <v>5</v>
      </c>
      <c r="C39" s="22"/>
      <c r="D39" s="23"/>
      <c r="E39" s="24">
        <f t="shared" si="1"/>
        <v>0</v>
      </c>
      <c r="F39" s="25">
        <f t="shared" si="0"/>
        <v>0</v>
      </c>
    </row>
    <row r="40" spans="1:6" x14ac:dyDescent="0.25">
      <c r="A40" s="20"/>
      <c r="B40" s="26">
        <f t="shared" si="2"/>
        <v>6</v>
      </c>
      <c r="C40" s="22"/>
      <c r="D40" s="23"/>
      <c r="E40" s="24">
        <f t="shared" si="1"/>
        <v>0</v>
      </c>
      <c r="F40" s="25">
        <f t="shared" si="0"/>
        <v>0</v>
      </c>
    </row>
    <row r="41" spans="1:6" x14ac:dyDescent="0.25">
      <c r="A41" s="20">
        <f>'[1]RSP Caseload'!A18</f>
        <v>43899</v>
      </c>
      <c r="B41" s="26">
        <f t="shared" si="2"/>
        <v>1</v>
      </c>
      <c r="C41" s="22"/>
      <c r="D41" s="23"/>
      <c r="E41" s="24">
        <f t="shared" si="1"/>
        <v>0</v>
      </c>
      <c r="F41" s="25">
        <f t="shared" si="0"/>
        <v>0</v>
      </c>
    </row>
    <row r="42" spans="1:6" x14ac:dyDescent="0.25">
      <c r="A42" s="20"/>
      <c r="B42" s="26">
        <f t="shared" si="2"/>
        <v>2</v>
      </c>
      <c r="C42" s="22"/>
      <c r="D42" s="23"/>
      <c r="E42" s="24">
        <f t="shared" si="1"/>
        <v>0</v>
      </c>
      <c r="F42" s="25">
        <f t="shared" si="0"/>
        <v>0</v>
      </c>
    </row>
    <row r="43" spans="1:6" x14ac:dyDescent="0.25">
      <c r="A43" s="20"/>
      <c r="B43" s="26">
        <f t="shared" si="2"/>
        <v>3</v>
      </c>
      <c r="C43" s="22"/>
      <c r="D43" s="23"/>
      <c r="E43" s="24">
        <f t="shared" si="1"/>
        <v>0</v>
      </c>
      <c r="F43" s="25">
        <f t="shared" si="0"/>
        <v>0</v>
      </c>
    </row>
    <row r="44" spans="1:6" x14ac:dyDescent="0.25">
      <c r="A44" s="20"/>
      <c r="B44" s="26">
        <f t="shared" si="2"/>
        <v>4</v>
      </c>
      <c r="C44" s="22"/>
      <c r="D44" s="23"/>
      <c r="E44" s="24">
        <f t="shared" si="1"/>
        <v>0</v>
      </c>
      <c r="F44" s="25">
        <f t="shared" si="0"/>
        <v>0</v>
      </c>
    </row>
    <row r="45" spans="1:6" x14ac:dyDescent="0.25">
      <c r="A45" s="20"/>
      <c r="B45" s="26">
        <f t="shared" si="2"/>
        <v>5</v>
      </c>
      <c r="C45" s="22"/>
      <c r="D45" s="23"/>
      <c r="E45" s="24">
        <f t="shared" si="1"/>
        <v>0</v>
      </c>
      <c r="F45" s="25">
        <f t="shared" si="0"/>
        <v>0</v>
      </c>
    </row>
    <row r="46" spans="1:6" x14ac:dyDescent="0.25">
      <c r="A46" s="20"/>
      <c r="B46" s="26">
        <f t="shared" si="2"/>
        <v>6</v>
      </c>
      <c r="C46" s="22"/>
      <c r="D46" s="23"/>
      <c r="E46" s="24">
        <f t="shared" si="1"/>
        <v>0</v>
      </c>
      <c r="F46" s="25">
        <f t="shared" si="0"/>
        <v>0</v>
      </c>
    </row>
    <row r="47" spans="1:6" x14ac:dyDescent="0.25">
      <c r="A47" s="20">
        <f>'[1]RSP Caseload'!A19</f>
        <v>43900</v>
      </c>
      <c r="B47" s="26">
        <f t="shared" si="2"/>
        <v>1</v>
      </c>
      <c r="C47" s="22"/>
      <c r="D47" s="23"/>
      <c r="E47" s="24">
        <f t="shared" si="1"/>
        <v>0</v>
      </c>
      <c r="F47" s="25">
        <f t="shared" si="0"/>
        <v>0</v>
      </c>
    </row>
    <row r="48" spans="1:6" x14ac:dyDescent="0.25">
      <c r="A48" s="20"/>
      <c r="B48" s="26">
        <f t="shared" si="2"/>
        <v>2</v>
      </c>
      <c r="C48" s="22"/>
      <c r="D48" s="23"/>
      <c r="E48" s="24">
        <f t="shared" si="1"/>
        <v>0</v>
      </c>
      <c r="F48" s="25">
        <f t="shared" si="0"/>
        <v>0</v>
      </c>
    </row>
    <row r="49" spans="1:6" x14ac:dyDescent="0.25">
      <c r="A49" s="20"/>
      <c r="B49" s="26">
        <f t="shared" si="2"/>
        <v>3</v>
      </c>
      <c r="C49" s="22"/>
      <c r="D49" s="23"/>
      <c r="E49" s="24">
        <f t="shared" si="1"/>
        <v>0</v>
      </c>
      <c r="F49" s="25">
        <f t="shared" si="0"/>
        <v>0</v>
      </c>
    </row>
    <row r="50" spans="1:6" x14ac:dyDescent="0.25">
      <c r="A50" s="20"/>
      <c r="B50" s="26">
        <f t="shared" si="2"/>
        <v>4</v>
      </c>
      <c r="C50" s="22"/>
      <c r="D50" s="23"/>
      <c r="E50" s="24">
        <f t="shared" si="1"/>
        <v>0</v>
      </c>
      <c r="F50" s="25">
        <f t="shared" si="0"/>
        <v>0</v>
      </c>
    </row>
    <row r="51" spans="1:6" x14ac:dyDescent="0.25">
      <c r="A51" s="20"/>
      <c r="B51" s="26">
        <f t="shared" si="2"/>
        <v>5</v>
      </c>
      <c r="C51" s="22"/>
      <c r="D51" s="23"/>
      <c r="E51" s="24">
        <f t="shared" si="1"/>
        <v>0</v>
      </c>
      <c r="F51" s="25">
        <f t="shared" si="0"/>
        <v>0</v>
      </c>
    </row>
    <row r="52" spans="1:6" x14ac:dyDescent="0.25">
      <c r="A52" s="20"/>
      <c r="B52" s="26">
        <f t="shared" si="2"/>
        <v>6</v>
      </c>
      <c r="C52" s="22"/>
      <c r="D52" s="23"/>
      <c r="E52" s="24">
        <f t="shared" si="1"/>
        <v>0</v>
      </c>
      <c r="F52" s="25">
        <f t="shared" si="0"/>
        <v>0</v>
      </c>
    </row>
    <row r="53" spans="1:6" x14ac:dyDescent="0.25">
      <c r="A53" s="20">
        <f>'[1]RSP Caseload'!A20</f>
        <v>43901</v>
      </c>
      <c r="B53" s="26">
        <f t="shared" si="2"/>
        <v>1</v>
      </c>
      <c r="C53" s="22"/>
      <c r="D53" s="23"/>
      <c r="E53" s="24">
        <f t="shared" si="1"/>
        <v>0</v>
      </c>
      <c r="F53" s="25">
        <f t="shared" si="0"/>
        <v>0</v>
      </c>
    </row>
    <row r="54" spans="1:6" x14ac:dyDescent="0.25">
      <c r="A54" s="20"/>
      <c r="B54" s="26">
        <f t="shared" si="2"/>
        <v>2</v>
      </c>
      <c r="C54" s="22"/>
      <c r="D54" s="23"/>
      <c r="E54" s="24">
        <f t="shared" si="1"/>
        <v>0</v>
      </c>
      <c r="F54" s="25">
        <f t="shared" si="0"/>
        <v>0</v>
      </c>
    </row>
    <row r="55" spans="1:6" x14ac:dyDescent="0.25">
      <c r="A55" s="20"/>
      <c r="B55" s="26">
        <f t="shared" si="2"/>
        <v>3</v>
      </c>
      <c r="C55" s="22"/>
      <c r="D55" s="23"/>
      <c r="E55" s="24">
        <f t="shared" si="1"/>
        <v>0</v>
      </c>
      <c r="F55" s="25">
        <f t="shared" si="0"/>
        <v>0</v>
      </c>
    </row>
    <row r="56" spans="1:6" x14ac:dyDescent="0.25">
      <c r="A56" s="20"/>
      <c r="B56" s="26">
        <f t="shared" si="2"/>
        <v>4</v>
      </c>
      <c r="C56" s="22"/>
      <c r="D56" s="23"/>
      <c r="E56" s="24">
        <f t="shared" si="1"/>
        <v>0</v>
      </c>
      <c r="F56" s="25">
        <f t="shared" si="0"/>
        <v>0</v>
      </c>
    </row>
    <row r="57" spans="1:6" x14ac:dyDescent="0.25">
      <c r="A57" s="20"/>
      <c r="B57" s="26">
        <f t="shared" si="2"/>
        <v>5</v>
      </c>
      <c r="C57" s="22"/>
      <c r="D57" s="23"/>
      <c r="E57" s="24">
        <f t="shared" si="1"/>
        <v>0</v>
      </c>
      <c r="F57" s="25">
        <f t="shared" si="0"/>
        <v>0</v>
      </c>
    </row>
    <row r="58" spans="1:6" x14ac:dyDescent="0.25">
      <c r="A58" s="20"/>
      <c r="B58" s="26">
        <f t="shared" si="2"/>
        <v>6</v>
      </c>
      <c r="C58" s="22"/>
      <c r="D58" s="23"/>
      <c r="E58" s="24">
        <f t="shared" si="1"/>
        <v>0</v>
      </c>
      <c r="F58" s="25">
        <f t="shared" si="0"/>
        <v>0</v>
      </c>
    </row>
    <row r="59" spans="1:6" x14ac:dyDescent="0.25">
      <c r="A59" s="20">
        <f>'[1]RSP Caseload'!A21</f>
        <v>43902</v>
      </c>
      <c r="B59" s="26">
        <f t="shared" si="2"/>
        <v>1</v>
      </c>
      <c r="C59" s="22"/>
      <c r="D59" s="23"/>
      <c r="E59" s="24">
        <f t="shared" si="1"/>
        <v>0</v>
      </c>
      <c r="F59" s="25">
        <f t="shared" si="0"/>
        <v>0</v>
      </c>
    </row>
    <row r="60" spans="1:6" x14ac:dyDescent="0.25">
      <c r="A60" s="20"/>
      <c r="B60" s="26">
        <f t="shared" si="2"/>
        <v>2</v>
      </c>
      <c r="C60" s="22"/>
      <c r="D60" s="23"/>
      <c r="E60" s="24">
        <f t="shared" si="1"/>
        <v>0</v>
      </c>
      <c r="F60" s="25">
        <f t="shared" si="0"/>
        <v>0</v>
      </c>
    </row>
    <row r="61" spans="1:6" x14ac:dyDescent="0.25">
      <c r="A61" s="20"/>
      <c r="B61" s="26">
        <f t="shared" si="2"/>
        <v>3</v>
      </c>
      <c r="C61" s="22"/>
      <c r="D61" s="23"/>
      <c r="E61" s="24">
        <f t="shared" si="1"/>
        <v>0</v>
      </c>
      <c r="F61" s="25">
        <f t="shared" si="0"/>
        <v>0</v>
      </c>
    </row>
    <row r="62" spans="1:6" x14ac:dyDescent="0.25">
      <c r="A62" s="20"/>
      <c r="B62" s="26">
        <f t="shared" si="2"/>
        <v>4</v>
      </c>
      <c r="C62" s="22"/>
      <c r="D62" s="23"/>
      <c r="E62" s="24">
        <f t="shared" si="1"/>
        <v>0</v>
      </c>
      <c r="F62" s="25">
        <f t="shared" si="0"/>
        <v>0</v>
      </c>
    </row>
    <row r="63" spans="1:6" x14ac:dyDescent="0.25">
      <c r="A63" s="20"/>
      <c r="B63" s="26">
        <f t="shared" si="2"/>
        <v>5</v>
      </c>
      <c r="C63" s="22"/>
      <c r="D63" s="23"/>
      <c r="E63" s="24">
        <f t="shared" si="1"/>
        <v>0</v>
      </c>
      <c r="F63" s="25">
        <f t="shared" si="0"/>
        <v>0</v>
      </c>
    </row>
    <row r="64" spans="1:6" x14ac:dyDescent="0.25">
      <c r="A64" s="20"/>
      <c r="B64" s="26">
        <f t="shared" si="2"/>
        <v>6</v>
      </c>
      <c r="C64" s="22"/>
      <c r="D64" s="23"/>
      <c r="E64" s="24">
        <f t="shared" si="1"/>
        <v>0</v>
      </c>
      <c r="F64" s="25">
        <f t="shared" si="0"/>
        <v>0</v>
      </c>
    </row>
    <row r="65" spans="1:6" x14ac:dyDescent="0.25">
      <c r="A65" s="20">
        <f>'[1]RSP Caseload'!A22</f>
        <v>43903</v>
      </c>
      <c r="B65" s="26">
        <f t="shared" si="2"/>
        <v>1</v>
      </c>
      <c r="C65" s="22"/>
      <c r="D65" s="23"/>
      <c r="E65" s="24">
        <f t="shared" si="1"/>
        <v>0</v>
      </c>
      <c r="F65" s="25">
        <f t="shared" si="0"/>
        <v>0</v>
      </c>
    </row>
    <row r="66" spans="1:6" x14ac:dyDescent="0.25">
      <c r="A66" s="20"/>
      <c r="B66" s="26">
        <f t="shared" si="2"/>
        <v>2</v>
      </c>
      <c r="C66" s="22"/>
      <c r="D66" s="23"/>
      <c r="E66" s="24">
        <f t="shared" si="1"/>
        <v>0</v>
      </c>
      <c r="F66" s="25">
        <f t="shared" si="0"/>
        <v>0</v>
      </c>
    </row>
    <row r="67" spans="1:6" x14ac:dyDescent="0.25">
      <c r="A67" s="20"/>
      <c r="B67" s="26">
        <f t="shared" si="2"/>
        <v>3</v>
      </c>
      <c r="C67" s="22"/>
      <c r="D67" s="23"/>
      <c r="E67" s="24">
        <f t="shared" si="1"/>
        <v>0</v>
      </c>
      <c r="F67" s="25">
        <f t="shared" si="0"/>
        <v>0</v>
      </c>
    </row>
    <row r="68" spans="1:6" x14ac:dyDescent="0.25">
      <c r="A68" s="20"/>
      <c r="B68" s="26">
        <f t="shared" si="2"/>
        <v>4</v>
      </c>
      <c r="C68" s="22"/>
      <c r="D68" s="23"/>
      <c r="E68" s="24">
        <f t="shared" si="1"/>
        <v>0</v>
      </c>
      <c r="F68" s="25">
        <f t="shared" si="0"/>
        <v>0</v>
      </c>
    </row>
    <row r="69" spans="1:6" x14ac:dyDescent="0.25">
      <c r="A69" s="20"/>
      <c r="B69" s="26">
        <f t="shared" si="2"/>
        <v>5</v>
      </c>
      <c r="C69" s="22"/>
      <c r="D69" s="23"/>
      <c r="E69" s="24">
        <f t="shared" si="1"/>
        <v>0</v>
      </c>
      <c r="F69" s="25">
        <f t="shared" si="0"/>
        <v>0</v>
      </c>
    </row>
    <row r="70" spans="1:6" x14ac:dyDescent="0.25">
      <c r="A70" s="20"/>
      <c r="B70" s="26">
        <f t="shared" si="2"/>
        <v>6</v>
      </c>
      <c r="C70" s="22"/>
      <c r="D70" s="23"/>
      <c r="E70" s="24">
        <f t="shared" si="1"/>
        <v>0</v>
      </c>
      <c r="F70" s="25">
        <f t="shared" si="0"/>
        <v>0</v>
      </c>
    </row>
    <row r="71" spans="1:6" x14ac:dyDescent="0.25">
      <c r="A71" s="20">
        <f>'[1]RSP Caseload'!A23</f>
        <v>43906</v>
      </c>
      <c r="B71" s="26">
        <f t="shared" si="2"/>
        <v>1</v>
      </c>
      <c r="C71" s="22"/>
      <c r="D71" s="23"/>
      <c r="E71" s="24">
        <f t="shared" si="1"/>
        <v>0</v>
      </c>
      <c r="F71" s="25">
        <f t="shared" si="0"/>
        <v>0</v>
      </c>
    </row>
    <row r="72" spans="1:6" x14ac:dyDescent="0.25">
      <c r="A72" s="20"/>
      <c r="B72" s="26">
        <f t="shared" si="2"/>
        <v>2</v>
      </c>
      <c r="C72" s="22"/>
      <c r="D72" s="23"/>
      <c r="E72" s="24">
        <f t="shared" si="1"/>
        <v>0</v>
      </c>
      <c r="F72" s="25">
        <f t="shared" si="0"/>
        <v>0</v>
      </c>
    </row>
    <row r="73" spans="1:6" x14ac:dyDescent="0.25">
      <c r="A73" s="20"/>
      <c r="B73" s="26">
        <f t="shared" si="2"/>
        <v>3</v>
      </c>
      <c r="C73" s="22"/>
      <c r="D73" s="23"/>
      <c r="E73" s="24">
        <f t="shared" si="1"/>
        <v>0</v>
      </c>
      <c r="F73" s="25">
        <f t="shared" si="0"/>
        <v>0</v>
      </c>
    </row>
    <row r="74" spans="1:6" x14ac:dyDescent="0.25">
      <c r="A74" s="20"/>
      <c r="B74" s="26">
        <f t="shared" si="2"/>
        <v>4</v>
      </c>
      <c r="C74" s="22"/>
      <c r="D74" s="23"/>
      <c r="E74" s="24">
        <f t="shared" si="1"/>
        <v>0</v>
      </c>
      <c r="F74" s="25">
        <f t="shared" si="0"/>
        <v>0</v>
      </c>
    </row>
    <row r="75" spans="1:6" x14ac:dyDescent="0.25">
      <c r="A75" s="20"/>
      <c r="B75" s="26">
        <f t="shared" si="2"/>
        <v>5</v>
      </c>
      <c r="C75" s="22"/>
      <c r="D75" s="23"/>
      <c r="E75" s="24">
        <f t="shared" si="1"/>
        <v>0</v>
      </c>
      <c r="F75" s="25">
        <f t="shared" ref="F75:F130" si="3">SUM(E75:E75)</f>
        <v>0</v>
      </c>
    </row>
    <row r="76" spans="1:6" x14ac:dyDescent="0.25">
      <c r="A76" s="20"/>
      <c r="B76" s="26">
        <f t="shared" si="2"/>
        <v>6</v>
      </c>
      <c r="C76" s="22"/>
      <c r="D76" s="23"/>
      <c r="E76" s="24">
        <f t="shared" ref="E76:E130" si="4">IF(C76&gt;$C$8,(C76-$C$8)*$E$8,0)</f>
        <v>0</v>
      </c>
      <c r="F76" s="25">
        <f t="shared" si="3"/>
        <v>0</v>
      </c>
    </row>
    <row r="77" spans="1:6" x14ac:dyDescent="0.25">
      <c r="A77" s="20">
        <f>'[1]RSP Caseload'!A24</f>
        <v>43907</v>
      </c>
      <c r="B77" s="26">
        <f t="shared" si="2"/>
        <v>1</v>
      </c>
      <c r="C77" s="22"/>
      <c r="D77" s="23"/>
      <c r="E77" s="24">
        <f t="shared" si="4"/>
        <v>0</v>
      </c>
      <c r="F77" s="25">
        <f t="shared" si="3"/>
        <v>0</v>
      </c>
    </row>
    <row r="78" spans="1:6" x14ac:dyDescent="0.25">
      <c r="A78" s="20"/>
      <c r="B78" s="26">
        <f t="shared" si="2"/>
        <v>2</v>
      </c>
      <c r="C78" s="22"/>
      <c r="D78" s="23"/>
      <c r="E78" s="24">
        <f t="shared" si="4"/>
        <v>0</v>
      </c>
      <c r="F78" s="25">
        <f t="shared" si="3"/>
        <v>0</v>
      </c>
    </row>
    <row r="79" spans="1:6" x14ac:dyDescent="0.25">
      <c r="A79" s="20"/>
      <c r="B79" s="26">
        <f t="shared" si="2"/>
        <v>3</v>
      </c>
      <c r="C79" s="22"/>
      <c r="D79" s="23"/>
      <c r="E79" s="24">
        <f t="shared" si="4"/>
        <v>0</v>
      </c>
      <c r="F79" s="25">
        <f t="shared" si="3"/>
        <v>0</v>
      </c>
    </row>
    <row r="80" spans="1:6" x14ac:dyDescent="0.25">
      <c r="A80" s="20"/>
      <c r="B80" s="26">
        <f t="shared" si="2"/>
        <v>4</v>
      </c>
      <c r="C80" s="22"/>
      <c r="D80" s="23"/>
      <c r="E80" s="24">
        <f t="shared" si="4"/>
        <v>0</v>
      </c>
      <c r="F80" s="25">
        <f t="shared" si="3"/>
        <v>0</v>
      </c>
    </row>
    <row r="81" spans="1:6" x14ac:dyDescent="0.25">
      <c r="A81" s="20"/>
      <c r="B81" s="26">
        <f t="shared" ref="B81:B118" si="5">B75</f>
        <v>5</v>
      </c>
      <c r="C81" s="22"/>
      <c r="D81" s="23"/>
      <c r="E81" s="24">
        <f t="shared" si="4"/>
        <v>0</v>
      </c>
      <c r="F81" s="25">
        <f t="shared" si="3"/>
        <v>0</v>
      </c>
    </row>
    <row r="82" spans="1:6" x14ac:dyDescent="0.25">
      <c r="A82" s="20"/>
      <c r="B82" s="26">
        <f t="shared" si="5"/>
        <v>6</v>
      </c>
      <c r="C82" s="22"/>
      <c r="D82" s="23"/>
      <c r="E82" s="24">
        <f t="shared" si="4"/>
        <v>0</v>
      </c>
      <c r="F82" s="25">
        <f t="shared" si="3"/>
        <v>0</v>
      </c>
    </row>
    <row r="83" spans="1:6" x14ac:dyDescent="0.25">
      <c r="A83" s="20">
        <f>'[1]RSP Caseload'!A25</f>
        <v>43908</v>
      </c>
      <c r="B83" s="26">
        <f t="shared" si="5"/>
        <v>1</v>
      </c>
      <c r="C83" s="22"/>
      <c r="D83" s="23"/>
      <c r="E83" s="24">
        <f t="shared" si="4"/>
        <v>0</v>
      </c>
      <c r="F83" s="25">
        <f t="shared" si="3"/>
        <v>0</v>
      </c>
    </row>
    <row r="84" spans="1:6" x14ac:dyDescent="0.25">
      <c r="A84" s="20"/>
      <c r="B84" s="26">
        <f t="shared" si="5"/>
        <v>2</v>
      </c>
      <c r="C84" s="22"/>
      <c r="D84" s="23"/>
      <c r="E84" s="24">
        <f t="shared" si="4"/>
        <v>0</v>
      </c>
      <c r="F84" s="25">
        <f t="shared" si="3"/>
        <v>0</v>
      </c>
    </row>
    <row r="85" spans="1:6" x14ac:dyDescent="0.25">
      <c r="A85" s="20"/>
      <c r="B85" s="26">
        <f t="shared" si="5"/>
        <v>3</v>
      </c>
      <c r="C85" s="22"/>
      <c r="D85" s="23"/>
      <c r="E85" s="24">
        <f t="shared" si="4"/>
        <v>0</v>
      </c>
      <c r="F85" s="25">
        <f t="shared" si="3"/>
        <v>0</v>
      </c>
    </row>
    <row r="86" spans="1:6" x14ac:dyDescent="0.25">
      <c r="A86" s="20"/>
      <c r="B86" s="26">
        <f t="shared" si="5"/>
        <v>4</v>
      </c>
      <c r="C86" s="22"/>
      <c r="D86" s="23"/>
      <c r="E86" s="24">
        <f t="shared" si="4"/>
        <v>0</v>
      </c>
      <c r="F86" s="25">
        <f t="shared" si="3"/>
        <v>0</v>
      </c>
    </row>
    <row r="87" spans="1:6" x14ac:dyDescent="0.25">
      <c r="A87" s="20"/>
      <c r="B87" s="26">
        <f t="shared" si="5"/>
        <v>5</v>
      </c>
      <c r="C87" s="22"/>
      <c r="D87" s="23"/>
      <c r="E87" s="24">
        <f t="shared" si="4"/>
        <v>0</v>
      </c>
      <c r="F87" s="25">
        <f t="shared" si="3"/>
        <v>0</v>
      </c>
    </row>
    <row r="88" spans="1:6" x14ac:dyDescent="0.25">
      <c r="A88" s="20"/>
      <c r="B88" s="26">
        <f t="shared" si="5"/>
        <v>6</v>
      </c>
      <c r="C88" s="22"/>
      <c r="D88" s="23"/>
      <c r="E88" s="24">
        <f t="shared" si="4"/>
        <v>0</v>
      </c>
      <c r="F88" s="25">
        <f t="shared" si="3"/>
        <v>0</v>
      </c>
    </row>
    <row r="89" spans="1:6" x14ac:dyDescent="0.25">
      <c r="A89" s="20">
        <f>'[1]RSP Caseload'!A26</f>
        <v>43909</v>
      </c>
      <c r="B89" s="26">
        <f t="shared" si="5"/>
        <v>1</v>
      </c>
      <c r="C89" s="22"/>
      <c r="D89" s="23"/>
      <c r="E89" s="24">
        <f t="shared" si="4"/>
        <v>0</v>
      </c>
      <c r="F89" s="25">
        <f t="shared" si="3"/>
        <v>0</v>
      </c>
    </row>
    <row r="90" spans="1:6" x14ac:dyDescent="0.25">
      <c r="A90" s="20"/>
      <c r="B90" s="26">
        <f t="shared" si="5"/>
        <v>2</v>
      </c>
      <c r="C90" s="22"/>
      <c r="D90" s="23"/>
      <c r="E90" s="24">
        <f t="shared" si="4"/>
        <v>0</v>
      </c>
      <c r="F90" s="25">
        <f t="shared" si="3"/>
        <v>0</v>
      </c>
    </row>
    <row r="91" spans="1:6" x14ac:dyDescent="0.25">
      <c r="A91" s="20"/>
      <c r="B91" s="26">
        <f t="shared" si="5"/>
        <v>3</v>
      </c>
      <c r="C91" s="22"/>
      <c r="D91" s="23"/>
      <c r="E91" s="24">
        <f t="shared" si="4"/>
        <v>0</v>
      </c>
      <c r="F91" s="25">
        <f t="shared" si="3"/>
        <v>0</v>
      </c>
    </row>
    <row r="92" spans="1:6" x14ac:dyDescent="0.25">
      <c r="A92" s="20"/>
      <c r="B92" s="26">
        <f t="shared" si="5"/>
        <v>4</v>
      </c>
      <c r="C92" s="22"/>
      <c r="D92" s="23"/>
      <c r="E92" s="24">
        <f t="shared" si="4"/>
        <v>0</v>
      </c>
      <c r="F92" s="25">
        <f t="shared" si="3"/>
        <v>0</v>
      </c>
    </row>
    <row r="93" spans="1:6" x14ac:dyDescent="0.25">
      <c r="A93" s="20"/>
      <c r="B93" s="26">
        <f t="shared" si="5"/>
        <v>5</v>
      </c>
      <c r="C93" s="22"/>
      <c r="D93" s="23"/>
      <c r="E93" s="24">
        <f t="shared" si="4"/>
        <v>0</v>
      </c>
      <c r="F93" s="25">
        <f t="shared" si="3"/>
        <v>0</v>
      </c>
    </row>
    <row r="94" spans="1:6" x14ac:dyDescent="0.25">
      <c r="A94" s="20"/>
      <c r="B94" s="26">
        <f t="shared" si="5"/>
        <v>6</v>
      </c>
      <c r="C94" s="22"/>
      <c r="D94" s="23"/>
      <c r="E94" s="24">
        <f t="shared" si="4"/>
        <v>0</v>
      </c>
      <c r="F94" s="25">
        <f t="shared" si="3"/>
        <v>0</v>
      </c>
    </row>
    <row r="95" spans="1:6" x14ac:dyDescent="0.25">
      <c r="A95" s="20">
        <f>'[1]RSP Caseload'!A27</f>
        <v>43910</v>
      </c>
      <c r="B95" s="26">
        <f t="shared" si="5"/>
        <v>1</v>
      </c>
      <c r="C95" s="22"/>
      <c r="D95" s="23"/>
      <c r="E95" s="24">
        <f t="shared" si="4"/>
        <v>0</v>
      </c>
      <c r="F95" s="25">
        <f t="shared" si="3"/>
        <v>0</v>
      </c>
    </row>
    <row r="96" spans="1:6" x14ac:dyDescent="0.25">
      <c r="A96" s="20"/>
      <c r="B96" s="26">
        <f t="shared" si="5"/>
        <v>2</v>
      </c>
      <c r="C96" s="22"/>
      <c r="D96" s="23"/>
      <c r="E96" s="24">
        <f t="shared" si="4"/>
        <v>0</v>
      </c>
      <c r="F96" s="25">
        <f t="shared" si="3"/>
        <v>0</v>
      </c>
    </row>
    <row r="97" spans="1:6" x14ac:dyDescent="0.25">
      <c r="A97" s="20"/>
      <c r="B97" s="26">
        <f t="shared" si="5"/>
        <v>3</v>
      </c>
      <c r="C97" s="22"/>
      <c r="D97" s="23"/>
      <c r="E97" s="24">
        <f t="shared" si="4"/>
        <v>0</v>
      </c>
      <c r="F97" s="25">
        <f t="shared" si="3"/>
        <v>0</v>
      </c>
    </row>
    <row r="98" spans="1:6" x14ac:dyDescent="0.25">
      <c r="A98" s="20"/>
      <c r="B98" s="26">
        <f t="shared" si="5"/>
        <v>4</v>
      </c>
      <c r="C98" s="22"/>
      <c r="D98" s="23"/>
      <c r="E98" s="24">
        <f t="shared" si="4"/>
        <v>0</v>
      </c>
      <c r="F98" s="25">
        <f t="shared" si="3"/>
        <v>0</v>
      </c>
    </row>
    <row r="99" spans="1:6" x14ac:dyDescent="0.25">
      <c r="A99" s="20"/>
      <c r="B99" s="26">
        <f t="shared" si="5"/>
        <v>5</v>
      </c>
      <c r="C99" s="22"/>
      <c r="D99" s="23"/>
      <c r="E99" s="24">
        <f t="shared" si="4"/>
        <v>0</v>
      </c>
      <c r="F99" s="25">
        <f t="shared" si="3"/>
        <v>0</v>
      </c>
    </row>
    <row r="100" spans="1:6" x14ac:dyDescent="0.25">
      <c r="A100" s="20"/>
      <c r="B100" s="26">
        <f t="shared" si="5"/>
        <v>6</v>
      </c>
      <c r="C100" s="22"/>
      <c r="D100" s="23"/>
      <c r="E100" s="24">
        <f t="shared" si="4"/>
        <v>0</v>
      </c>
      <c r="F100" s="25">
        <f t="shared" si="3"/>
        <v>0</v>
      </c>
    </row>
    <row r="101" spans="1:6" x14ac:dyDescent="0.25">
      <c r="A101" s="20">
        <f>'[1]RSP Caseload'!A28</f>
        <v>43913</v>
      </c>
      <c r="B101" s="26">
        <f t="shared" si="5"/>
        <v>1</v>
      </c>
      <c r="C101" s="22"/>
      <c r="D101" s="23"/>
      <c r="E101" s="24">
        <f t="shared" si="4"/>
        <v>0</v>
      </c>
      <c r="F101" s="25">
        <f t="shared" si="3"/>
        <v>0</v>
      </c>
    </row>
    <row r="102" spans="1:6" x14ac:dyDescent="0.25">
      <c r="A102" s="20"/>
      <c r="B102" s="26">
        <f t="shared" si="5"/>
        <v>2</v>
      </c>
      <c r="C102" s="22"/>
      <c r="D102" s="23"/>
      <c r="E102" s="24">
        <f t="shared" si="4"/>
        <v>0</v>
      </c>
      <c r="F102" s="25">
        <f t="shared" si="3"/>
        <v>0</v>
      </c>
    </row>
    <row r="103" spans="1:6" x14ac:dyDescent="0.25">
      <c r="A103" s="20"/>
      <c r="B103" s="26">
        <f t="shared" si="5"/>
        <v>3</v>
      </c>
      <c r="C103" s="22"/>
      <c r="D103" s="23"/>
      <c r="E103" s="24">
        <f t="shared" si="4"/>
        <v>0</v>
      </c>
      <c r="F103" s="25">
        <f t="shared" si="3"/>
        <v>0</v>
      </c>
    </row>
    <row r="104" spans="1:6" x14ac:dyDescent="0.25">
      <c r="A104" s="20"/>
      <c r="B104" s="26">
        <f t="shared" si="5"/>
        <v>4</v>
      </c>
      <c r="C104" s="22"/>
      <c r="D104" s="23"/>
      <c r="E104" s="24">
        <f t="shared" si="4"/>
        <v>0</v>
      </c>
      <c r="F104" s="25">
        <f t="shared" si="3"/>
        <v>0</v>
      </c>
    </row>
    <row r="105" spans="1:6" x14ac:dyDescent="0.25">
      <c r="A105" s="20"/>
      <c r="B105" s="26">
        <f t="shared" si="5"/>
        <v>5</v>
      </c>
      <c r="C105" s="22"/>
      <c r="D105" s="23"/>
      <c r="E105" s="24">
        <f t="shared" si="4"/>
        <v>0</v>
      </c>
      <c r="F105" s="25">
        <f t="shared" si="3"/>
        <v>0</v>
      </c>
    </row>
    <row r="106" spans="1:6" x14ac:dyDescent="0.25">
      <c r="A106" s="20"/>
      <c r="B106" s="26">
        <f t="shared" si="5"/>
        <v>6</v>
      </c>
      <c r="C106" s="22"/>
      <c r="D106" s="23"/>
      <c r="E106" s="24">
        <f t="shared" si="4"/>
        <v>0</v>
      </c>
      <c r="F106" s="25">
        <f t="shared" si="3"/>
        <v>0</v>
      </c>
    </row>
    <row r="107" spans="1:6" x14ac:dyDescent="0.25">
      <c r="A107" s="20">
        <f>'[1]RSP Caseload'!A29</f>
        <v>43914</v>
      </c>
      <c r="B107" s="26">
        <f t="shared" si="5"/>
        <v>1</v>
      </c>
      <c r="C107" s="22"/>
      <c r="D107" s="23"/>
      <c r="E107" s="24">
        <f t="shared" si="4"/>
        <v>0</v>
      </c>
      <c r="F107" s="25">
        <f t="shared" si="3"/>
        <v>0</v>
      </c>
    </row>
    <row r="108" spans="1:6" x14ac:dyDescent="0.25">
      <c r="A108" s="20"/>
      <c r="B108" s="26">
        <f t="shared" si="5"/>
        <v>2</v>
      </c>
      <c r="C108" s="22"/>
      <c r="D108" s="23"/>
      <c r="E108" s="24">
        <f t="shared" si="4"/>
        <v>0</v>
      </c>
      <c r="F108" s="25">
        <f t="shared" si="3"/>
        <v>0</v>
      </c>
    </row>
    <row r="109" spans="1:6" x14ac:dyDescent="0.25">
      <c r="A109" s="20"/>
      <c r="B109" s="26">
        <f t="shared" si="5"/>
        <v>3</v>
      </c>
      <c r="C109" s="22"/>
      <c r="D109" s="23"/>
      <c r="E109" s="24">
        <f t="shared" si="4"/>
        <v>0</v>
      </c>
      <c r="F109" s="25">
        <f t="shared" si="3"/>
        <v>0</v>
      </c>
    </row>
    <row r="110" spans="1:6" x14ac:dyDescent="0.25">
      <c r="A110" s="20"/>
      <c r="B110" s="26">
        <f t="shared" si="5"/>
        <v>4</v>
      </c>
      <c r="C110" s="22"/>
      <c r="D110" s="23"/>
      <c r="E110" s="24">
        <f t="shared" si="4"/>
        <v>0</v>
      </c>
      <c r="F110" s="25">
        <f t="shared" si="3"/>
        <v>0</v>
      </c>
    </row>
    <row r="111" spans="1:6" x14ac:dyDescent="0.25">
      <c r="A111" s="20"/>
      <c r="B111" s="26">
        <f t="shared" si="5"/>
        <v>5</v>
      </c>
      <c r="C111" s="22"/>
      <c r="D111" s="23"/>
      <c r="E111" s="24">
        <f t="shared" si="4"/>
        <v>0</v>
      </c>
      <c r="F111" s="25">
        <f t="shared" si="3"/>
        <v>0</v>
      </c>
    </row>
    <row r="112" spans="1:6" x14ac:dyDescent="0.25">
      <c r="A112" s="20"/>
      <c r="B112" s="26">
        <f t="shared" si="5"/>
        <v>6</v>
      </c>
      <c r="C112" s="22"/>
      <c r="D112" s="23"/>
      <c r="E112" s="24">
        <f t="shared" si="4"/>
        <v>0</v>
      </c>
      <c r="F112" s="25">
        <f t="shared" si="3"/>
        <v>0</v>
      </c>
    </row>
    <row r="113" spans="1:6" x14ac:dyDescent="0.25">
      <c r="A113" s="20">
        <f>'[1]RSP Caseload'!A30</f>
        <v>43915</v>
      </c>
      <c r="B113" s="26">
        <f t="shared" si="5"/>
        <v>1</v>
      </c>
      <c r="C113" s="22"/>
      <c r="D113" s="23"/>
      <c r="E113" s="24">
        <f t="shared" si="4"/>
        <v>0</v>
      </c>
      <c r="F113" s="25">
        <f t="shared" si="3"/>
        <v>0</v>
      </c>
    </row>
    <row r="114" spans="1:6" x14ac:dyDescent="0.25">
      <c r="A114" s="20"/>
      <c r="B114" s="26">
        <f t="shared" si="5"/>
        <v>2</v>
      </c>
      <c r="C114" s="22"/>
      <c r="D114" s="23"/>
      <c r="E114" s="24">
        <f t="shared" si="4"/>
        <v>0</v>
      </c>
      <c r="F114" s="25">
        <f t="shared" si="3"/>
        <v>0</v>
      </c>
    </row>
    <row r="115" spans="1:6" x14ac:dyDescent="0.25">
      <c r="A115" s="20"/>
      <c r="B115" s="26">
        <f t="shared" si="5"/>
        <v>3</v>
      </c>
      <c r="C115" s="22"/>
      <c r="D115" s="23"/>
      <c r="E115" s="24">
        <f t="shared" si="4"/>
        <v>0</v>
      </c>
      <c r="F115" s="25">
        <f t="shared" si="3"/>
        <v>0</v>
      </c>
    </row>
    <row r="116" spans="1:6" x14ac:dyDescent="0.25">
      <c r="A116" s="20"/>
      <c r="B116" s="26">
        <f t="shared" si="5"/>
        <v>4</v>
      </c>
      <c r="C116" s="22"/>
      <c r="D116" s="23"/>
      <c r="E116" s="24">
        <f t="shared" si="4"/>
        <v>0</v>
      </c>
      <c r="F116" s="25">
        <f t="shared" si="3"/>
        <v>0</v>
      </c>
    </row>
    <row r="117" spans="1:6" x14ac:dyDescent="0.25">
      <c r="A117" s="20"/>
      <c r="B117" s="26">
        <f t="shared" si="5"/>
        <v>5</v>
      </c>
      <c r="C117" s="22"/>
      <c r="D117" s="23"/>
      <c r="E117" s="24">
        <f t="shared" si="4"/>
        <v>0</v>
      </c>
      <c r="F117" s="25">
        <f t="shared" si="3"/>
        <v>0</v>
      </c>
    </row>
    <row r="118" spans="1:6" x14ac:dyDescent="0.25">
      <c r="A118" s="20"/>
      <c r="B118" s="26">
        <f t="shared" si="5"/>
        <v>6</v>
      </c>
      <c r="C118" s="22"/>
      <c r="D118" s="23"/>
      <c r="E118" s="24">
        <f t="shared" si="4"/>
        <v>0</v>
      </c>
      <c r="F118" s="25">
        <f t="shared" si="3"/>
        <v>0</v>
      </c>
    </row>
    <row r="119" spans="1:6" x14ac:dyDescent="0.25">
      <c r="A119" s="20">
        <f>'[1]RSP Caseload'!A31</f>
        <v>43916</v>
      </c>
      <c r="B119" s="26">
        <f t="shared" ref="B119:B130" si="6">B107</f>
        <v>1</v>
      </c>
      <c r="C119" s="22"/>
      <c r="D119" s="23"/>
      <c r="E119" s="24">
        <f t="shared" si="4"/>
        <v>0</v>
      </c>
      <c r="F119" s="25">
        <f t="shared" si="3"/>
        <v>0</v>
      </c>
    </row>
    <row r="120" spans="1:6" x14ac:dyDescent="0.25">
      <c r="A120" s="20"/>
      <c r="B120" s="26">
        <f t="shared" si="6"/>
        <v>2</v>
      </c>
      <c r="C120" s="22"/>
      <c r="D120" s="23"/>
      <c r="E120" s="24">
        <f t="shared" si="4"/>
        <v>0</v>
      </c>
      <c r="F120" s="25">
        <f t="shared" si="3"/>
        <v>0</v>
      </c>
    </row>
    <row r="121" spans="1:6" x14ac:dyDescent="0.25">
      <c r="A121" s="20"/>
      <c r="B121" s="26">
        <f t="shared" si="6"/>
        <v>3</v>
      </c>
      <c r="C121" s="22"/>
      <c r="D121" s="23"/>
      <c r="E121" s="24">
        <f t="shared" si="4"/>
        <v>0</v>
      </c>
      <c r="F121" s="25">
        <f t="shared" si="3"/>
        <v>0</v>
      </c>
    </row>
    <row r="122" spans="1:6" x14ac:dyDescent="0.25">
      <c r="A122" s="20"/>
      <c r="B122" s="26">
        <f t="shared" si="6"/>
        <v>4</v>
      </c>
      <c r="C122" s="22"/>
      <c r="D122" s="23"/>
      <c r="E122" s="24">
        <f t="shared" si="4"/>
        <v>0</v>
      </c>
      <c r="F122" s="25">
        <f t="shared" si="3"/>
        <v>0</v>
      </c>
    </row>
    <row r="123" spans="1:6" x14ac:dyDescent="0.25">
      <c r="A123" s="20"/>
      <c r="B123" s="26">
        <f t="shared" si="6"/>
        <v>5</v>
      </c>
      <c r="C123" s="22"/>
      <c r="D123" s="23"/>
      <c r="E123" s="24">
        <f t="shared" si="4"/>
        <v>0</v>
      </c>
      <c r="F123" s="25">
        <f t="shared" si="3"/>
        <v>0</v>
      </c>
    </row>
    <row r="124" spans="1:6" x14ac:dyDescent="0.25">
      <c r="A124" s="20"/>
      <c r="B124" s="26">
        <f t="shared" si="6"/>
        <v>6</v>
      </c>
      <c r="C124" s="22"/>
      <c r="D124" s="23"/>
      <c r="E124" s="24">
        <f t="shared" si="4"/>
        <v>0</v>
      </c>
      <c r="F124" s="25">
        <f t="shared" si="3"/>
        <v>0</v>
      </c>
    </row>
    <row r="125" spans="1:6" x14ac:dyDescent="0.25">
      <c r="A125" s="20">
        <f>'[1]RSP Caseload'!A32</f>
        <v>43917</v>
      </c>
      <c r="B125" s="26">
        <f t="shared" si="6"/>
        <v>1</v>
      </c>
      <c r="C125" s="22"/>
      <c r="D125" s="23"/>
      <c r="E125" s="24">
        <f t="shared" si="4"/>
        <v>0</v>
      </c>
      <c r="F125" s="25">
        <f t="shared" si="3"/>
        <v>0</v>
      </c>
    </row>
    <row r="126" spans="1:6" x14ac:dyDescent="0.25">
      <c r="A126" s="20"/>
      <c r="B126" s="26">
        <f t="shared" si="6"/>
        <v>2</v>
      </c>
      <c r="C126" s="22"/>
      <c r="D126" s="23"/>
      <c r="E126" s="24">
        <f t="shared" si="4"/>
        <v>0</v>
      </c>
      <c r="F126" s="25">
        <f t="shared" si="3"/>
        <v>0</v>
      </c>
    </row>
    <row r="127" spans="1:6" x14ac:dyDescent="0.25">
      <c r="A127" s="20"/>
      <c r="B127" s="26">
        <f t="shared" si="6"/>
        <v>3</v>
      </c>
      <c r="C127" s="22"/>
      <c r="D127" s="23"/>
      <c r="E127" s="24">
        <f t="shared" si="4"/>
        <v>0</v>
      </c>
      <c r="F127" s="25">
        <f t="shared" si="3"/>
        <v>0</v>
      </c>
    </row>
    <row r="128" spans="1:6" x14ac:dyDescent="0.25">
      <c r="A128" s="20"/>
      <c r="B128" s="26">
        <f t="shared" si="6"/>
        <v>4</v>
      </c>
      <c r="C128" s="22"/>
      <c r="D128" s="23"/>
      <c r="E128" s="24">
        <f t="shared" si="4"/>
        <v>0</v>
      </c>
      <c r="F128" s="25">
        <f t="shared" si="3"/>
        <v>0</v>
      </c>
    </row>
    <row r="129" spans="1:6" x14ac:dyDescent="0.25">
      <c r="A129" s="20"/>
      <c r="B129" s="26">
        <f t="shared" si="6"/>
        <v>5</v>
      </c>
      <c r="C129" s="22"/>
      <c r="D129" s="23"/>
      <c r="E129" s="24">
        <f t="shared" si="4"/>
        <v>0</v>
      </c>
      <c r="F129" s="25">
        <f t="shared" si="3"/>
        <v>0</v>
      </c>
    </row>
    <row r="130" spans="1:6" x14ac:dyDescent="0.25">
      <c r="A130" s="20"/>
      <c r="B130" s="26">
        <f t="shared" si="6"/>
        <v>6</v>
      </c>
      <c r="C130" s="22"/>
      <c r="D130" s="23"/>
      <c r="E130" s="24">
        <f t="shared" si="4"/>
        <v>0</v>
      </c>
      <c r="F130" s="25">
        <f t="shared" si="3"/>
        <v>0</v>
      </c>
    </row>
    <row r="131" spans="1:6" s="10" customFormat="1" ht="18.75" x14ac:dyDescent="0.3">
      <c r="A131" s="27" t="s">
        <v>10</v>
      </c>
      <c r="B131" s="28"/>
      <c r="C131" s="29"/>
      <c r="D131" s="29"/>
      <c r="E131" s="30"/>
      <c r="F131" s="31">
        <f>SUM(F11:F130)</f>
        <v>0</v>
      </c>
    </row>
    <row r="132" spans="1:6" x14ac:dyDescent="0.25">
      <c r="A132" s="3" t="str">
        <f>'[1]RSP Caseload'!A34</f>
        <v>Subtotal -</v>
      </c>
      <c r="B132" s="32"/>
      <c r="F132" s="25"/>
    </row>
    <row r="133" spans="1:6" x14ac:dyDescent="0.25">
      <c r="A133" s="3" t="str">
        <f>'[1]RSP Caseload'!A35</f>
        <v>Subtotal - March</v>
      </c>
      <c r="B133" s="3"/>
      <c r="F133" s="25">
        <f>SUM(F11:F130)</f>
        <v>0</v>
      </c>
    </row>
    <row r="134" spans="1:6" ht="15.75" thickBot="1" x14ac:dyDescent="0.3">
      <c r="A134" s="33" t="s">
        <v>11</v>
      </c>
      <c r="B134" s="33"/>
      <c r="C134" s="33"/>
      <c r="D134" s="33"/>
      <c r="E134" s="33"/>
      <c r="F134" s="34">
        <f>SUM(F132:F133)</f>
        <v>0</v>
      </c>
    </row>
    <row r="135" spans="1:6" ht="8.1" customHeight="1" thickTop="1" x14ac:dyDescent="0.25">
      <c r="A135" s="35"/>
      <c r="B135" s="32"/>
    </row>
    <row r="136" spans="1:6" x14ac:dyDescent="0.25">
      <c r="A136" s="36" t="s">
        <v>12</v>
      </c>
      <c r="B136" s="37"/>
    </row>
    <row r="137" spans="1:6" x14ac:dyDescent="0.25">
      <c r="A137" s="36" t="s">
        <v>13</v>
      </c>
      <c r="B137" s="3"/>
    </row>
    <row r="138" spans="1:6" ht="8.1" customHeight="1" x14ac:dyDescent="0.25">
      <c r="A138" s="35"/>
      <c r="B138" s="32"/>
    </row>
    <row r="139" spans="1:6" x14ac:dyDescent="0.25">
      <c r="A139" s="38" t="s">
        <v>14</v>
      </c>
      <c r="B139" s="39"/>
    </row>
    <row r="140" spans="1:6" x14ac:dyDescent="0.25">
      <c r="A140" s="40" t="s">
        <v>15</v>
      </c>
      <c r="B140" s="41"/>
    </row>
    <row r="141" spans="1:6" ht="9.9499999999999993" customHeight="1" x14ac:dyDescent="0.25"/>
    <row r="142" spans="1:6" x14ac:dyDescent="0.25">
      <c r="A142" s="42"/>
      <c r="B142" s="43"/>
      <c r="C142" s="44"/>
      <c r="D142"/>
      <c r="E142"/>
    </row>
    <row r="143" spans="1:6" x14ac:dyDescent="0.25">
      <c r="A143" s="45" t="s">
        <v>16</v>
      </c>
      <c r="B143" s="46"/>
      <c r="C143" s="47"/>
      <c r="D143" s="45" t="s">
        <v>7</v>
      </c>
      <c r="E143" s="48"/>
    </row>
    <row r="144" spans="1:6" ht="6" customHeight="1" x14ac:dyDescent="0.25">
      <c r="A144"/>
      <c r="B144"/>
      <c r="C144" s="49"/>
      <c r="D144" s="50"/>
      <c r="E144"/>
    </row>
    <row r="145" spans="1:5" x14ac:dyDescent="0.25">
      <c r="A145" s="51"/>
      <c r="B145" s="52"/>
      <c r="C145" s="47"/>
      <c r="D145"/>
      <c r="E145"/>
    </row>
    <row r="146" spans="1:5" ht="17.25" x14ac:dyDescent="0.25">
      <c r="A146" s="53" t="s">
        <v>17</v>
      </c>
      <c r="B146" s="54" t="s">
        <v>18</v>
      </c>
      <c r="C146" s="54"/>
      <c r="D146" s="45" t="s">
        <v>7</v>
      </c>
      <c r="E146" s="48"/>
    </row>
    <row r="147" spans="1:5" x14ac:dyDescent="0.25">
      <c r="A147" s="55" t="s">
        <v>19</v>
      </c>
      <c r="B147" s="56"/>
      <c r="C147" s="47"/>
      <c r="D147" s="57"/>
      <c r="E147" s="49"/>
    </row>
    <row r="149" spans="1:5" x14ac:dyDescent="0.25">
      <c r="A149" s="3" t="s">
        <v>20</v>
      </c>
      <c r="B149" s="3"/>
    </row>
    <row r="150" spans="1:5" ht="18.75" x14ac:dyDescent="0.3">
      <c r="A150" s="58" t="s">
        <v>21</v>
      </c>
      <c r="B150" s="58"/>
      <c r="C150" s="58"/>
      <c r="D150" s="58"/>
      <c r="E150" s="58"/>
    </row>
  </sheetData>
  <sheetProtection algorithmName="SHA-512" hashValue="4yaeVfSh2PDN3tU0l6QQtH2x2wZs0jhuqBwSA3GrUSWVfdbWDM6N18pTJzYlIIDxkKRd4zrxq2gSLAOUfBvbsQ==" saltValue="CIgUlQe4Gm2MXao3hMwrvA==" spinCount="100000" sheet="1" objects="1" scenarios="1"/>
  <mergeCells count="2">
    <mergeCell ref="A1:F1"/>
    <mergeCell ref="A3:F3"/>
  </mergeCells>
  <printOptions horizontalCentered="1"/>
  <pageMargins left="0.25" right="0.25" top="0.25" bottom="0.25" header="0.25" footer="0.25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</vt:lpstr>
      <vt:lpstr>'SECONDARY-SDC'!Print_Titles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2019-07-19T18:20:43Z</dcterms:created>
  <dcterms:modified xsi:type="dcterms:W3CDTF">2019-07-22T20:28:34Z</dcterms:modified>
</cp:coreProperties>
</file>