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00 SE Overage Claim Sheet August 2019-20.xlsx 2019-08-20 15-33-12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 s="1"/>
  <c r="D23" i="1"/>
  <c r="G23" i="1" s="1"/>
  <c r="G30" i="1" s="1"/>
  <c r="D17" i="1"/>
  <c r="G17" i="1" s="1"/>
  <c r="D9" i="1"/>
  <c r="G8" i="1" s="1"/>
  <c r="A3" i="1"/>
</calcChain>
</file>

<file path=xl/sharedStrings.xml><?xml version="1.0" encoding="utf-8"?>
<sst xmlns="http://schemas.openxmlformats.org/spreadsheetml/2006/main" count="23" uniqueCount="18">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</sst>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August 16th - August 30th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1"/>
  <sheetViews>
    <sheetView tabSelected="1" workbookViewId="0">
      <selection activeCell="M37" sqref="M37"/>
    </sheetView>
  </sheetViews>
  <sheetFormatPr defaultRowHeight="15" x14ac:dyDescent="0.25"/>
  <cols>
    <col min="1" max="1" width="10.7109375" style="15" customWidth="1"/>
    <col min="2" max="2" width="5.140625" style="15" customWidth="1"/>
    <col min="3" max="3" width="4.5703125" style="15" customWidth="1"/>
    <col min="4" max="4" width="15" style="15" customWidth="1"/>
    <col min="5" max="5" width="7.42578125" style="15" customWidth="1"/>
    <col min="6" max="6" width="9.140625" style="15" customWidth="1"/>
    <col min="7" max="7" width="15.7109375" style="1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6.5" thickBot="1" x14ac:dyDescent="0.3">
      <c r="A3" s="2" t="str">
        <f>'[1]RSP Caseload'!A3:T3</f>
        <v>August 16th - August 30th</v>
      </c>
      <c r="B3" s="2"/>
      <c r="C3" s="2"/>
      <c r="D3" s="2"/>
      <c r="E3" s="2"/>
      <c r="F3" s="2"/>
      <c r="G3" s="2"/>
    </row>
    <row r="5" spans="1:7" x14ac:dyDescent="0.25">
      <c r="A5" s="3" t="s">
        <v>2</v>
      </c>
      <c r="B5" s="4" t="s">
        <v>3</v>
      </c>
      <c r="C5" s="4"/>
      <c r="D5" s="4"/>
      <c r="E5" s="5"/>
      <c r="F5" s="6" t="s">
        <v>4</v>
      </c>
      <c r="G5" s="7"/>
    </row>
    <row r="6" spans="1:7" x14ac:dyDescent="0.25">
      <c r="A6" s="8"/>
      <c r="B6" s="8"/>
      <c r="C6" s="9"/>
      <c r="D6" s="9"/>
      <c r="E6" s="10"/>
      <c r="F6" s="11"/>
      <c r="G6" s="12"/>
    </row>
    <row r="7" spans="1:7" x14ac:dyDescent="0.25">
      <c r="A7" s="13" t="s">
        <v>5</v>
      </c>
      <c r="B7" s="14">
        <v>1</v>
      </c>
    </row>
    <row r="8" spans="1:7" x14ac:dyDescent="0.25">
      <c r="A8" s="16"/>
      <c r="B8" s="16"/>
      <c r="C8" s="16"/>
      <c r="D8" s="16" t="s">
        <v>6</v>
      </c>
      <c r="E8" s="17"/>
      <c r="F8" s="17" t="s">
        <v>7</v>
      </c>
      <c r="G8" s="16">
        <f>D9</f>
        <v>36</v>
      </c>
    </row>
    <row r="9" spans="1:7" x14ac:dyDescent="0.25">
      <c r="A9" s="16"/>
      <c r="B9" s="16"/>
      <c r="C9" s="16"/>
      <c r="D9" s="16">
        <f>(36*B7)</f>
        <v>36</v>
      </c>
      <c r="E9" s="16"/>
      <c r="F9" s="16"/>
      <c r="G9" s="18">
        <v>10</v>
      </c>
    </row>
    <row r="10" spans="1:7" x14ac:dyDescent="0.25">
      <c r="A10" s="19"/>
      <c r="B10" s="19"/>
      <c r="C10" s="19"/>
      <c r="D10" s="19" t="s">
        <v>8</v>
      </c>
      <c r="E10" s="20"/>
      <c r="F10" s="20"/>
      <c r="G10" s="20"/>
    </row>
    <row r="11" spans="1:7" x14ac:dyDescent="0.25">
      <c r="A11" s="19" t="s">
        <v>9</v>
      </c>
      <c r="B11" s="19"/>
      <c r="C11" s="19"/>
      <c r="D11" s="19" t="s">
        <v>10</v>
      </c>
      <c r="E11" s="20"/>
      <c r="F11" s="20"/>
      <c r="G11" s="19" t="s">
        <v>11</v>
      </c>
    </row>
    <row r="12" spans="1:7" x14ac:dyDescent="0.25">
      <c r="A12" s="21">
        <v>43689</v>
      </c>
      <c r="B12" s="21"/>
      <c r="C12" s="21"/>
      <c r="D12" s="22">
        <v>0</v>
      </c>
      <c r="F12" s="23"/>
      <c r="G12" s="24"/>
    </row>
    <row r="13" spans="1:7" x14ac:dyDescent="0.25">
      <c r="A13" s="21">
        <v>43690</v>
      </c>
      <c r="B13" s="21"/>
      <c r="C13" s="21"/>
      <c r="D13" s="22">
        <v>0</v>
      </c>
      <c r="F13" s="23"/>
      <c r="G13" s="24"/>
    </row>
    <row r="14" spans="1:7" x14ac:dyDescent="0.25">
      <c r="A14" s="21">
        <v>43691</v>
      </c>
      <c r="B14" s="21"/>
      <c r="C14" s="21"/>
      <c r="D14" s="22">
        <v>0</v>
      </c>
      <c r="F14" s="23"/>
      <c r="G14" s="24"/>
    </row>
    <row r="15" spans="1:7" x14ac:dyDescent="0.25">
      <c r="A15" s="21">
        <v>43692</v>
      </c>
      <c r="B15" s="21"/>
      <c r="C15" s="21"/>
      <c r="D15" s="22">
        <v>0</v>
      </c>
      <c r="F15" s="23"/>
      <c r="G15" s="24"/>
    </row>
    <row r="16" spans="1:7" x14ac:dyDescent="0.25">
      <c r="A16" s="21">
        <v>43693</v>
      </c>
      <c r="B16" s="21"/>
      <c r="C16" s="21"/>
      <c r="D16" s="25">
        <v>0</v>
      </c>
      <c r="F16" s="23"/>
      <c r="G16" s="24"/>
    </row>
    <row r="17" spans="1:7" x14ac:dyDescent="0.25">
      <c r="A17" s="26" t="s">
        <v>12</v>
      </c>
      <c r="B17" s="26"/>
      <c r="C17" s="26"/>
      <c r="D17" s="27" t="e">
        <f t="shared" ref="D17" si="0">ROUNDUP(AVERAGEIF(D12:D16,"&lt;&gt;0"),0)</f>
        <v>#DIV/0!</v>
      </c>
      <c r="G17" s="23" t="e">
        <f>IF(D17&gt;$D$9,(D17-$D$9)*$G$9,0)</f>
        <v>#DIV/0!</v>
      </c>
    </row>
    <row r="18" spans="1:7" x14ac:dyDescent="0.25">
      <c r="A18" s="21">
        <v>43696</v>
      </c>
      <c r="B18" s="21"/>
      <c r="C18" s="21"/>
      <c r="D18" s="25">
        <v>0</v>
      </c>
      <c r="F18" s="23"/>
      <c r="G18" s="24"/>
    </row>
    <row r="19" spans="1:7" x14ac:dyDescent="0.25">
      <c r="A19" s="21">
        <v>43697</v>
      </c>
      <c r="B19" s="21"/>
      <c r="C19" s="21"/>
      <c r="D19" s="25">
        <v>0</v>
      </c>
      <c r="F19" s="23"/>
      <c r="G19" s="24"/>
    </row>
    <row r="20" spans="1:7" x14ac:dyDescent="0.25">
      <c r="A20" s="21">
        <v>43698</v>
      </c>
      <c r="B20" s="21"/>
      <c r="C20" s="21"/>
      <c r="D20" s="25">
        <v>0</v>
      </c>
      <c r="F20" s="23"/>
      <c r="G20" s="24"/>
    </row>
    <row r="21" spans="1:7" x14ac:dyDescent="0.25">
      <c r="A21" s="21">
        <v>43699</v>
      </c>
      <c r="B21" s="21"/>
      <c r="C21" s="21"/>
      <c r="D21" s="25">
        <v>0</v>
      </c>
      <c r="F21" s="23"/>
      <c r="G21" s="24"/>
    </row>
    <row r="22" spans="1:7" x14ac:dyDescent="0.25">
      <c r="A22" s="21">
        <v>43700</v>
      </c>
      <c r="B22" s="21"/>
      <c r="C22" s="21"/>
      <c r="D22" s="25">
        <v>0</v>
      </c>
      <c r="F22" s="23"/>
      <c r="G22" s="24"/>
    </row>
    <row r="23" spans="1:7" x14ac:dyDescent="0.25">
      <c r="A23" s="26" t="s">
        <v>12</v>
      </c>
      <c r="B23" s="26"/>
      <c r="C23" s="26"/>
      <c r="D23" s="27" t="e">
        <f t="shared" ref="D23" si="1">ROUNDUP(AVERAGEIF(D18:D22,"&lt;&gt;0"),0)</f>
        <v>#DIV/0!</v>
      </c>
      <c r="G23" s="23" t="e">
        <f>IF(D23&gt;$D$9,(D23-$D$9)*$G$9,0)</f>
        <v>#DIV/0!</v>
      </c>
    </row>
    <row r="24" spans="1:7" x14ac:dyDescent="0.25">
      <c r="A24" s="21">
        <v>43703</v>
      </c>
      <c r="B24" s="21"/>
      <c r="C24" s="21"/>
      <c r="D24" s="25">
        <v>0</v>
      </c>
      <c r="F24" s="23"/>
      <c r="G24" s="24"/>
    </row>
    <row r="25" spans="1:7" x14ac:dyDescent="0.25">
      <c r="A25" s="21">
        <v>43704</v>
      </c>
      <c r="B25" s="21"/>
      <c r="C25" s="21"/>
      <c r="D25" s="25">
        <v>0</v>
      </c>
      <c r="F25" s="23"/>
      <c r="G25" s="24"/>
    </row>
    <row r="26" spans="1:7" x14ac:dyDescent="0.25">
      <c r="A26" s="21">
        <v>43705</v>
      </c>
      <c r="B26" s="21"/>
      <c r="C26" s="21"/>
      <c r="D26" s="25">
        <v>0</v>
      </c>
      <c r="F26" s="23"/>
      <c r="G26" s="24"/>
    </row>
    <row r="27" spans="1:7" x14ac:dyDescent="0.25">
      <c r="A27" s="21">
        <v>43706</v>
      </c>
      <c r="B27" s="21"/>
      <c r="C27" s="21"/>
      <c r="D27" s="25">
        <v>0</v>
      </c>
      <c r="F27" s="23"/>
      <c r="G27" s="24"/>
    </row>
    <row r="28" spans="1:7" x14ac:dyDescent="0.25">
      <c r="A28" s="21">
        <v>43707</v>
      </c>
      <c r="B28" s="21"/>
      <c r="C28" s="21"/>
      <c r="D28" s="25">
        <v>0</v>
      </c>
      <c r="F28" s="23"/>
      <c r="G28" s="24"/>
    </row>
    <row r="29" spans="1:7" x14ac:dyDescent="0.25">
      <c r="A29" s="26" t="s">
        <v>12</v>
      </c>
      <c r="B29" s="26"/>
      <c r="C29" s="26"/>
      <c r="D29" s="27" t="e">
        <f t="shared" ref="D29" si="2">ROUNDUP(AVERAGEIF(D24:D28,"&lt;&gt;0"),0)</f>
        <v>#DIV/0!</v>
      </c>
      <c r="G29" s="23" t="e">
        <f t="shared" ref="G29" si="3">IF(D29&gt;$D$9,(D29-$D$9)*$G$9,0)</f>
        <v>#DIV/0!</v>
      </c>
    </row>
    <row r="30" spans="1:7" ht="15.75" x14ac:dyDescent="0.25">
      <c r="A30" s="28" t="s">
        <v>11</v>
      </c>
      <c r="B30" s="28"/>
      <c r="C30" s="28"/>
      <c r="D30" s="29"/>
      <c r="E30" s="30"/>
      <c r="F30" s="31"/>
      <c r="G30" s="32" t="e">
        <f>SUM(G18:G29)</f>
        <v>#DIV/0!</v>
      </c>
    </row>
    <row r="31" spans="1:7" x14ac:dyDescent="0.25">
      <c r="A31" s="33"/>
      <c r="B31" s="33"/>
      <c r="C31" s="33"/>
    </row>
    <row r="32" spans="1:7" x14ac:dyDescent="0.25">
      <c r="A32" s="34" t="s">
        <v>13</v>
      </c>
      <c r="B32" s="34"/>
      <c r="C32" s="34"/>
      <c r="D32" s="35"/>
      <c r="E32" s="35"/>
      <c r="F32" s="35"/>
      <c r="G32" s="35"/>
    </row>
    <row r="34" spans="1:7" x14ac:dyDescent="0.25">
      <c r="A34" s="33"/>
      <c r="B34" s="33"/>
      <c r="C34" s="33"/>
      <c r="D34" s="33"/>
      <c r="E34" s="36"/>
    </row>
    <row r="35" spans="1:7" x14ac:dyDescent="0.25">
      <c r="A35" s="37" t="s">
        <v>14</v>
      </c>
      <c r="B35" s="37"/>
      <c r="C35" s="37"/>
      <c r="D35" s="37"/>
      <c r="E35" s="38"/>
      <c r="F35" s="39" t="s">
        <v>9</v>
      </c>
      <c r="G35" s="39"/>
    </row>
    <row r="37" spans="1:7" x14ac:dyDescent="0.25">
      <c r="A37" s="40"/>
      <c r="B37" s="40"/>
      <c r="C37" s="40"/>
      <c r="D37" s="41"/>
      <c r="E37" s="36"/>
    </row>
    <row r="38" spans="1:7" x14ac:dyDescent="0.25">
      <c r="A38" s="42" t="s">
        <v>15</v>
      </c>
      <c r="B38" s="42"/>
      <c r="C38" s="42"/>
      <c r="D38" s="42"/>
      <c r="E38" s="38"/>
      <c r="F38" s="39" t="s">
        <v>9</v>
      </c>
      <c r="G38" s="39"/>
    </row>
    <row r="39" spans="1:7" x14ac:dyDescent="0.25">
      <c r="A39" s="43"/>
      <c r="B39" s="43"/>
      <c r="C39" s="43"/>
      <c r="D39" s="44"/>
      <c r="E39" s="36"/>
      <c r="F39" s="45"/>
      <c r="G39" s="45"/>
    </row>
    <row r="40" spans="1:7" x14ac:dyDescent="0.25">
      <c r="A40" s="35" t="s">
        <v>16</v>
      </c>
      <c r="B40" s="35"/>
      <c r="C40" s="35"/>
      <c r="D40" s="35"/>
      <c r="E40" s="35"/>
      <c r="F40" s="35"/>
      <c r="G40" s="35"/>
    </row>
    <row r="41" spans="1:7" x14ac:dyDescent="0.25">
      <c r="A41" s="46" t="s">
        <v>17</v>
      </c>
      <c r="B41" s="46"/>
      <c r="C41" s="46"/>
      <c r="D41" s="46"/>
      <c r="E41" s="46"/>
      <c r="F41" s="46"/>
      <c r="G41" s="46"/>
    </row>
  </sheetData>
  <mergeCells count="9">
    <mergeCell ref="A29:C29"/>
    <mergeCell ref="A38:D38"/>
    <mergeCell ref="A41:G41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2019-08-20T22:33:18Z</dcterms:created>
  <dcterms:modified xsi:type="dcterms:W3CDTF">2019-08-20T22:33:18Z</dcterms:modified>
</cp:coreProperties>
</file>