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E17" i="1"/>
  <c r="F17" i="1" s="1"/>
  <c r="A17" i="1"/>
  <c r="E16" i="1"/>
  <c r="F16" i="1" s="1"/>
  <c r="A16" i="1"/>
  <c r="F15" i="1"/>
  <c r="E15" i="1"/>
  <c r="A15" i="1"/>
  <c r="E14" i="1"/>
  <c r="F14" i="1" s="1"/>
  <c r="A14" i="1"/>
  <c r="E13" i="1"/>
  <c r="F13" i="1" s="1"/>
  <c r="A13" i="1"/>
  <c r="E12" i="1"/>
  <c r="F12" i="1" s="1"/>
  <c r="A12" i="1"/>
  <c r="E11" i="1"/>
  <c r="F11" i="1" s="1"/>
  <c r="A11" i="1"/>
  <c r="E10" i="1"/>
  <c r="F10" i="1" s="1"/>
  <c r="F18" i="1" s="1"/>
  <c r="A10" i="1"/>
  <c r="A2" i="1"/>
  <c r="A1" i="1"/>
</calcChain>
</file>

<file path=xl/sharedStrings.xml><?xml version="1.0" encoding="utf-8"?>
<sst xmlns="http://schemas.openxmlformats.org/spreadsheetml/2006/main" count="19" uniqueCount="16">
  <si>
    <t>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</si>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</sst>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wrapText="1"/>
    </xf>
    <xf numFmtId="42" fontId="0" fillId="0" borderId="0" xfId="0" applyNumberFormat="1" applyFill="1" applyAlignment="1" applyProtection="1">
      <alignment wrapText="1"/>
    </xf>
    <xf numFmtId="42" fontId="5" fillId="0" borderId="0" xfId="0" applyNumberFormat="1" applyFont="1" applyFill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34">
          <cell r="A34" t="str">
            <v xml:space="preserve">   01-0000-0-1103-000-1110-1000-000-108</v>
          </cell>
        </row>
      </sheetData>
      <sheetData sheetId="1">
        <row r="1">
          <cell r="A1" t="str">
            <v>2022-23</v>
          </cell>
        </row>
        <row r="2">
          <cell r="A2" t="str">
            <v>August 22nd - August 31st</v>
          </cell>
        </row>
        <row r="10">
          <cell r="A10">
            <v>44795</v>
          </cell>
        </row>
        <row r="11">
          <cell r="A11">
            <v>44796</v>
          </cell>
        </row>
        <row r="12">
          <cell r="A12">
            <v>44797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F33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J34" sqref="J34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tr">
        <f>'[1]Grades 1-3'!A1</f>
        <v>2022-23</v>
      </c>
      <c r="B1" s="2" t="s">
        <v>0</v>
      </c>
      <c r="C1" s="2"/>
      <c r="D1" s="2"/>
      <c r="E1" s="2"/>
      <c r="F1" s="2"/>
    </row>
    <row r="2" spans="1:6" ht="16.5" thickBot="1" x14ac:dyDescent="0.3">
      <c r="A2" s="50" t="str">
        <f>+'[1]Grades 1-3'!A2:F2</f>
        <v>August 22nd - August 31st</v>
      </c>
      <c r="B2" s="50"/>
      <c r="C2" s="50"/>
      <c r="D2" s="50"/>
      <c r="E2" s="50"/>
      <c r="F2" s="50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1</v>
      </c>
      <c r="B4" s="7" t="s">
        <v>2</v>
      </c>
      <c r="C4" s="8"/>
      <c r="D4" s="9"/>
      <c r="E4" s="10"/>
      <c r="F4" s="11" t="s">
        <v>3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4</v>
      </c>
      <c r="C6" s="13"/>
      <c r="D6" s="13"/>
      <c r="E6" s="13" t="s">
        <v>5</v>
      </c>
      <c r="F6" s="13"/>
    </row>
    <row r="7" spans="1:6" s="14" customFormat="1" x14ac:dyDescent="0.25">
      <c r="A7" s="13"/>
      <c r="B7" s="13">
        <v>30</v>
      </c>
      <c r="C7" s="13"/>
      <c r="D7" s="15"/>
      <c r="E7" s="15">
        <v>10</v>
      </c>
      <c r="F7" s="12"/>
    </row>
    <row r="8" spans="1:6" x14ac:dyDescent="0.25">
      <c r="A8" s="16"/>
      <c r="B8" s="17" t="s">
        <v>6</v>
      </c>
      <c r="C8" s="17"/>
      <c r="D8" s="17"/>
      <c r="E8" s="17"/>
      <c r="F8" s="17"/>
    </row>
    <row r="9" spans="1:6" x14ac:dyDescent="0.25">
      <c r="A9" s="16" t="s">
        <v>7</v>
      </c>
      <c r="B9" s="17" t="s">
        <v>8</v>
      </c>
      <c r="C9" s="17"/>
      <c r="D9" s="17"/>
      <c r="E9" s="17"/>
      <c r="F9" s="16" t="s">
        <v>9</v>
      </c>
    </row>
    <row r="10" spans="1:6" x14ac:dyDescent="0.25">
      <c r="A10" s="18">
        <f>'[1]Grades 1-3'!A10</f>
        <v>44795</v>
      </c>
      <c r="B10" s="19"/>
      <c r="C10" s="5"/>
      <c r="D10" s="20"/>
      <c r="E10" s="20">
        <f>IF(B10&gt;$B$7,(B10-$B$7)*$E$7,0)</f>
        <v>0</v>
      </c>
      <c r="F10" s="21">
        <f t="shared" ref="F10:F17" si="0">D10+E10</f>
        <v>0</v>
      </c>
    </row>
    <row r="11" spans="1:6" x14ac:dyDescent="0.25">
      <c r="A11" s="18">
        <f>'[1]Grades 1-3'!A11</f>
        <v>44796</v>
      </c>
      <c r="B11" s="19"/>
      <c r="C11" s="5"/>
      <c r="D11" s="20"/>
      <c r="E11" s="20">
        <f>IF(B11&gt;$B$7,(B11-$B$7)*$E$7,0)</f>
        <v>0</v>
      </c>
      <c r="F11" s="21">
        <f t="shared" si="0"/>
        <v>0</v>
      </c>
    </row>
    <row r="12" spans="1:6" x14ac:dyDescent="0.25">
      <c r="A12" s="18">
        <f>'[1]Grades 1-3'!A12</f>
        <v>44797</v>
      </c>
      <c r="B12" s="19"/>
      <c r="C12" s="5"/>
      <c r="D12" s="20"/>
      <c r="E12" s="20">
        <f>IF(B12&gt;$B$7,(B12-$B$7)*$E$7,0)</f>
        <v>0</v>
      </c>
      <c r="F12" s="21">
        <f t="shared" si="0"/>
        <v>0</v>
      </c>
    </row>
    <row r="13" spans="1:6" x14ac:dyDescent="0.25">
      <c r="A13" s="18">
        <f>'[1]Grades 1-3'!A13</f>
        <v>44798</v>
      </c>
      <c r="B13" s="19"/>
      <c r="C13" s="5"/>
      <c r="D13" s="20"/>
      <c r="E13" s="20">
        <f t="shared" ref="E13:E17" si="1">IF(B13&gt;$B$7,(B13-$B$7)*$E$7,0)</f>
        <v>0</v>
      </c>
      <c r="F13" s="21">
        <f t="shared" si="0"/>
        <v>0</v>
      </c>
    </row>
    <row r="14" spans="1:6" x14ac:dyDescent="0.25">
      <c r="A14" s="18">
        <f>'[1]Grades 1-3'!A14</f>
        <v>44799</v>
      </c>
      <c r="B14" s="19"/>
      <c r="C14" s="5"/>
      <c r="D14" s="20"/>
      <c r="E14" s="20">
        <f t="shared" si="1"/>
        <v>0</v>
      </c>
      <c r="F14" s="21">
        <f t="shared" si="0"/>
        <v>0</v>
      </c>
    </row>
    <row r="15" spans="1:6" x14ac:dyDescent="0.25">
      <c r="A15" s="18">
        <f>'[1]Grades 1-3'!A15</f>
        <v>44802</v>
      </c>
      <c r="B15" s="19"/>
      <c r="C15" s="5"/>
      <c r="D15" s="20"/>
      <c r="E15" s="20">
        <f t="shared" si="1"/>
        <v>0</v>
      </c>
      <c r="F15" s="21">
        <f t="shared" si="0"/>
        <v>0</v>
      </c>
    </row>
    <row r="16" spans="1:6" x14ac:dyDescent="0.25">
      <c r="A16" s="18">
        <f>'[1]Grades 1-3'!A16</f>
        <v>44803</v>
      </c>
      <c r="B16" s="19"/>
      <c r="C16" s="5"/>
      <c r="D16" s="20"/>
      <c r="E16" s="20">
        <f t="shared" si="1"/>
        <v>0</v>
      </c>
      <c r="F16" s="21">
        <f t="shared" si="0"/>
        <v>0</v>
      </c>
    </row>
    <row r="17" spans="1:6" x14ac:dyDescent="0.25">
      <c r="A17" s="18">
        <f>'[1]Grades 1-3'!A17</f>
        <v>44804</v>
      </c>
      <c r="B17" s="22"/>
      <c r="C17" s="5"/>
      <c r="D17" s="20"/>
      <c r="E17" s="20">
        <f t="shared" si="1"/>
        <v>0</v>
      </c>
      <c r="F17" s="21">
        <f t="shared" si="0"/>
        <v>0</v>
      </c>
    </row>
    <row r="18" spans="1:6" s="14" customFormat="1" ht="19.5" thickBot="1" x14ac:dyDescent="0.35">
      <c r="A18" s="23" t="s">
        <v>9</v>
      </c>
      <c r="B18" s="24"/>
      <c r="C18" s="24"/>
      <c r="D18" s="25"/>
      <c r="E18" s="25"/>
      <c r="F18" s="26">
        <f>SUM(F10:F17)</f>
        <v>0</v>
      </c>
    </row>
    <row r="19" spans="1:6" s="14" customFormat="1" ht="10.5" customHeight="1" thickTop="1" x14ac:dyDescent="0.3">
      <c r="A19" s="27"/>
      <c r="B19" s="28"/>
      <c r="C19" s="28"/>
      <c r="D19" s="29"/>
      <c r="E19" s="29"/>
      <c r="F19" s="30"/>
    </row>
    <row r="20" spans="1:6" x14ac:dyDescent="0.25">
      <c r="A20" s="31" t="s">
        <v>10</v>
      </c>
      <c r="B20" s="5"/>
      <c r="C20" s="5"/>
      <c r="D20" s="5"/>
      <c r="E20" s="5"/>
      <c r="F20" s="5"/>
    </row>
    <row r="21" spans="1:6" ht="8.1" customHeight="1" x14ac:dyDescent="0.25">
      <c r="A21" s="32"/>
      <c r="B21" s="5"/>
      <c r="C21" s="5"/>
      <c r="D21" s="5"/>
      <c r="E21" s="5"/>
      <c r="F21" s="5"/>
    </row>
    <row r="22" spans="1:6" x14ac:dyDescent="0.25">
      <c r="A22" s="33" t="s">
        <v>11</v>
      </c>
      <c r="B22" s="5"/>
      <c r="C22" s="5"/>
      <c r="D22" s="5"/>
      <c r="E22" s="5"/>
      <c r="F22" s="5"/>
    </row>
    <row r="23" spans="1:6" x14ac:dyDescent="0.25">
      <c r="A23" s="34" t="s">
        <v>12</v>
      </c>
      <c r="B23" s="5"/>
      <c r="C23" s="5"/>
      <c r="D23" s="5"/>
      <c r="E23" s="5"/>
      <c r="F23" s="5"/>
    </row>
    <row r="24" spans="1:6" ht="9.9499999999999993" customHeight="1" x14ac:dyDescent="0.25"/>
    <row r="25" spans="1:6" x14ac:dyDescent="0.25">
      <c r="A25" s="35"/>
      <c r="B25" s="36"/>
      <c r="C25" s="37"/>
    </row>
    <row r="26" spans="1:6" x14ac:dyDescent="0.25">
      <c r="A26" s="38" t="s">
        <v>13</v>
      </c>
      <c r="B26" s="39"/>
      <c r="C26" s="40"/>
      <c r="D26" s="3"/>
      <c r="E26" s="41" t="s">
        <v>7</v>
      </c>
      <c r="F26" s="41"/>
    </row>
    <row r="27" spans="1:6" ht="9.9499999999999993" customHeight="1" x14ac:dyDescent="0.25"/>
    <row r="28" spans="1:6" x14ac:dyDescent="0.25">
      <c r="A28" s="42"/>
      <c r="B28" s="43"/>
      <c r="C28" s="44"/>
      <c r="E28" s="45"/>
      <c r="F28" s="45"/>
    </row>
    <row r="29" spans="1:6" s="3" customFormat="1" ht="17.25" x14ac:dyDescent="0.25">
      <c r="A29" s="38" t="s">
        <v>14</v>
      </c>
      <c r="B29" s="46"/>
      <c r="C29" s="46"/>
      <c r="E29" s="3" t="s">
        <v>7</v>
      </c>
    </row>
    <row r="30" spans="1:6" x14ac:dyDescent="0.25">
      <c r="A30" s="47"/>
      <c r="B30" s="48"/>
      <c r="C30" s="49"/>
      <c r="D30" s="3"/>
      <c r="E30" s="3"/>
      <c r="F30" s="3"/>
    </row>
    <row r="31" spans="1:6" ht="8.1" customHeight="1" x14ac:dyDescent="0.25">
      <c r="A31" s="35"/>
    </row>
    <row r="32" spans="1:6" x14ac:dyDescent="0.25">
      <c r="A32" s="4" t="s">
        <v>15</v>
      </c>
    </row>
    <row r="33" spans="1:6" ht="18.75" x14ac:dyDescent="0.3">
      <c r="A33" s="51" t="str">
        <f>'[1]Grades TK-K'!A34:F34</f>
        <v xml:space="preserve">   01-0000-0-1103-000-1110-1000-000-108</v>
      </c>
      <c r="B33" s="51"/>
      <c r="C33" s="51"/>
      <c r="D33" s="51"/>
      <c r="E33" s="51"/>
      <c r="F33" s="51"/>
    </row>
  </sheetData>
  <sheetProtection algorithmName="SHA-512" hashValue="I/Z/XVFH9ZsRvff/2uePDNDs8iimhfkciUk9baXjXCuWdvWzREvIVVGEaaDz+ucnJnnXG04GAEnpibhALsYlZA==" saltValue="LKabZ2KFA/pSmrMY6IihhA==" spinCount="100000" sheet="1" objects="1" scenarios="1"/>
  <mergeCells count="2">
    <mergeCell ref="A2:F2"/>
    <mergeCell ref="A33:F33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2022-07-14T22:27:49Z</dcterms:created>
  <dcterms:modified xsi:type="dcterms:W3CDTF">2022-07-22T16:10:39Z</dcterms:modified>
</cp:coreProperties>
</file>