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2-2023 - ALL\SPED\August\"/>
    </mc:Choice>
  </mc:AlternateContent>
  <bookViews>
    <workbookView xWindow="0" yWindow="0" windowWidth="25200" windowHeight="11880"/>
  </bookViews>
  <sheets>
    <sheet name="PRIMARY-SDC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A3" i="1"/>
  <c r="D11" i="1"/>
  <c r="E11" i="1" s="1"/>
  <c r="A12" i="1"/>
  <c r="A13" i="1"/>
  <c r="D13" i="1"/>
  <c r="E13" i="1" s="1"/>
  <c r="A14" i="1"/>
  <c r="D14" i="1"/>
  <c r="E14" i="1"/>
  <c r="A15" i="1"/>
  <c r="D15" i="1"/>
  <c r="E15" i="1"/>
  <c r="A16" i="1"/>
  <c r="D16" i="1"/>
  <c r="E16" i="1"/>
  <c r="A17" i="1"/>
  <c r="D17" i="1"/>
  <c r="E17" i="1" s="1"/>
  <c r="A18" i="1"/>
  <c r="D18" i="1"/>
  <c r="E18" i="1"/>
  <c r="A35" i="1"/>
  <c r="E19" i="1" l="1"/>
</calcChain>
</file>

<file path=xl/sharedStrings.xml><?xml version="1.0" encoding="utf-8"?>
<sst xmlns="http://schemas.openxmlformats.org/spreadsheetml/2006/main" count="22" uniqueCount="19">
  <si>
    <t>Account Code:</t>
  </si>
  <si>
    <t xml:space="preserve">Administrator/Supervisor </t>
  </si>
  <si>
    <t>Date</t>
  </si>
  <si>
    <t>Signature</t>
  </si>
  <si>
    <t>Print</t>
  </si>
  <si>
    <t>Employee Signature</t>
  </si>
  <si>
    <t>District Board Policy and Administrative Regulation 4218.</t>
  </si>
  <si>
    <t xml:space="preserve">Submission of a fraudulent overage claim sheet is prohibited under </t>
  </si>
  <si>
    <t xml:space="preserve">    number of students only encompass students enrolled in a self contained special day class.</t>
  </si>
  <si>
    <t>* Students teacher assistants (STAs) are not allowable when calculating overages.  Total</t>
  </si>
  <si>
    <t>TOTAL</t>
  </si>
  <si>
    <t>Students*</t>
  </si>
  <si>
    <t>Total # of</t>
  </si>
  <si>
    <t>16 or More</t>
  </si>
  <si>
    <t>DISTRICT SIZE GOAL</t>
  </si>
  <si>
    <t>Emp. ID #</t>
  </si>
  <si>
    <t>Last Name, First Name</t>
  </si>
  <si>
    <t>NAME:</t>
  </si>
  <si>
    <t>CLASS SIZE OVERAGE CLAIM SHEET: TK-6 SDC-Mild, Moderate, Non-severe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</si>
</sst>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/>
    <xf numFmtId="0" fontId="3" fillId="0" borderId="0" xfId="0" applyFont="1" applyAlignment="1" applyProtection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Fill="1" applyBorder="1"/>
    <xf numFmtId="0" fontId="0" fillId="0" borderId="0" xfId="0" applyNumberFormat="1" applyBorder="1" applyAlignment="1">
      <alignment horizontal="center"/>
    </xf>
    <xf numFmtId="0" fontId="0" fillId="0" borderId="0" xfId="0" applyBorder="1" applyAlignment="1" applyProtection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4" fillId="0" borderId="0" xfId="0" applyNumberFormat="1" applyFont="1" applyBorder="1" applyAlignment="1"/>
    <xf numFmtId="0" fontId="4" fillId="0" borderId="0" xfId="0" applyFont="1" applyBorder="1" applyAlignment="1">
      <alignment horizontal="left"/>
    </xf>
    <xf numFmtId="0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NumberFormat="1" applyBorder="1" applyAlignment="1">
      <alignment horizontal="center"/>
    </xf>
    <xf numFmtId="0" fontId="0" fillId="0" borderId="0" xfId="0" applyFill="1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Protection="1"/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42" fontId="6" fillId="2" borderId="3" xfId="0" applyNumberFormat="1" applyFont="1" applyFill="1" applyBorder="1" applyAlignment="1">
      <alignment wrapText="1"/>
    </xf>
    <xf numFmtId="42" fontId="0" fillId="2" borderId="3" xfId="0" applyNumberFormat="1" applyFill="1" applyBorder="1"/>
    <xf numFmtId="0" fontId="0" fillId="2" borderId="3" xfId="0" applyFill="1" applyBorder="1" applyAlignment="1">
      <alignment wrapText="1"/>
    </xf>
    <xf numFmtId="0" fontId="0" fillId="2" borderId="3" xfId="0" applyFill="1" applyBorder="1" applyAlignment="1">
      <alignment horizontal="center" wrapText="1"/>
    </xf>
    <xf numFmtId="0" fontId="7" fillId="2" borderId="3" xfId="0" applyFont="1" applyFill="1" applyBorder="1" applyAlignment="1">
      <alignment horizontal="left"/>
    </xf>
    <xf numFmtId="42" fontId="0" fillId="0" borderId="0" xfId="0" applyNumberFormat="1" applyProtection="1"/>
    <xf numFmtId="42" fontId="0" fillId="0" borderId="0" xfId="1" applyNumberFormat="1" applyFont="1" applyProtection="1"/>
    <xf numFmtId="0" fontId="0" fillId="3" borderId="4" xfId="0" applyFill="1" applyBorder="1" applyAlignment="1" applyProtection="1">
      <alignment horizontal="center"/>
      <protection locked="0"/>
    </xf>
    <xf numFmtId="14" fontId="0" fillId="0" borderId="0" xfId="0" applyNumberFormat="1" applyAlignment="1">
      <alignment horizontal="center"/>
    </xf>
    <xf numFmtId="0" fontId="0" fillId="3" borderId="5" xfId="0" applyFill="1" applyBorder="1" applyAlignment="1" applyProtection="1">
      <alignment horizontal="center"/>
      <protection locked="0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Alignment="1">
      <alignment wrapText="1"/>
    </xf>
    <xf numFmtId="6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8" fillId="3" borderId="0" xfId="0" applyFont="1" applyFill="1" applyAlignment="1" applyProtection="1">
      <alignment horizontal="center"/>
      <protection locked="0"/>
    </xf>
    <xf numFmtId="0" fontId="2" fillId="3" borderId="0" xfId="0" applyFont="1" applyFill="1" applyAlignment="1">
      <alignment horizontal="right"/>
    </xf>
    <xf numFmtId="0" fontId="2" fillId="3" borderId="0" xfId="0" applyFont="1" applyFill="1"/>
    <xf numFmtId="0" fontId="8" fillId="3" borderId="0" xfId="0" applyFont="1" applyFill="1" applyProtection="1">
      <protection locked="0"/>
    </xf>
    <xf numFmtId="0" fontId="0" fillId="3" borderId="0" xfId="0" applyFont="1" applyFill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22-2023%20-%20ALL/SPED/00%20SE%20Overage%20Claim%20Sheet%20August%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</sheetNames>
    <sheetDataSet>
      <sheetData sheetId="0">
        <row r="1">
          <cell r="A1" t="str">
            <v>2022-23</v>
          </cell>
        </row>
        <row r="3">
          <cell r="A3" t="str">
            <v>August 22nd - August 31st</v>
          </cell>
        </row>
        <row r="15">
          <cell r="A15">
            <v>44797</v>
          </cell>
        </row>
        <row r="16">
          <cell r="A16">
            <v>44798</v>
          </cell>
        </row>
        <row r="17">
          <cell r="A17">
            <v>44799</v>
          </cell>
        </row>
        <row r="18">
          <cell r="A18">
            <v>44802</v>
          </cell>
        </row>
        <row r="19">
          <cell r="A19">
            <v>44803</v>
          </cell>
        </row>
        <row r="20">
          <cell r="A20">
            <v>44804</v>
          </cell>
        </row>
        <row r="36">
          <cell r="A36" t="str">
            <v xml:space="preserve">   01-6500-0-1103-000-5770-1120-106-108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E35"/>
  <sheetViews>
    <sheetView tabSelected="1" view="pageBreakPreview" zoomScaleNormal="100" zoomScaleSheetLayoutView="100" workbookViewId="0">
      <pane ySplit="10" topLeftCell="A11" activePane="bottomLeft" state="frozen"/>
      <selection activeCell="I40" sqref="I40"/>
      <selection pane="bottomLeft" activeCell="I40" sqref="I40"/>
    </sheetView>
  </sheetViews>
  <sheetFormatPr defaultRowHeight="15" x14ac:dyDescent="0.25"/>
  <cols>
    <col min="1" max="1" width="14.5703125" customWidth="1"/>
    <col min="2" max="2" width="19.140625" customWidth="1"/>
    <col min="3" max="4" width="14.7109375" customWidth="1"/>
    <col min="5" max="5" width="23.5703125" customWidth="1"/>
  </cols>
  <sheetData>
    <row r="1" spans="1:5" s="3" customFormat="1" ht="15.75" x14ac:dyDescent="0.25">
      <c r="A1" s="45" t="str">
        <f>'[1]RSP Caseload'!A1</f>
        <v>2022-23</v>
      </c>
      <c r="B1" s="47" t="s">
        <v>18</v>
      </c>
      <c r="C1" s="47"/>
      <c r="D1" s="47"/>
      <c r="E1" s="47"/>
    </row>
    <row r="2" spans="1:5" s="3" customFormat="1" ht="3" customHeight="1" x14ac:dyDescent="0.25">
      <c r="A2" s="45"/>
      <c r="B2" s="45"/>
      <c r="C2" s="45"/>
      <c r="D2" s="45"/>
      <c r="E2" s="45"/>
    </row>
    <row r="3" spans="1:5" ht="16.5" thickBot="1" x14ac:dyDescent="0.3">
      <c r="A3" s="46" t="str">
        <f>'[1]RSP Caseload'!A3</f>
        <v>August 22nd - August 31st</v>
      </c>
      <c r="B3" s="46"/>
      <c r="C3" s="46"/>
      <c r="D3" s="46"/>
      <c r="E3" s="46"/>
    </row>
    <row r="4" spans="1:5" ht="8.1" customHeight="1" x14ac:dyDescent="0.25"/>
    <row r="5" spans="1:5" x14ac:dyDescent="0.25">
      <c r="A5" s="44" t="s">
        <v>17</v>
      </c>
      <c r="B5" s="43" t="s">
        <v>16</v>
      </c>
      <c r="C5" s="42"/>
      <c r="D5" s="41"/>
      <c r="E5" s="40" t="s">
        <v>15</v>
      </c>
    </row>
    <row r="7" spans="1:5" s="37" customFormat="1" x14ac:dyDescent="0.25">
      <c r="A7" s="39"/>
      <c r="B7" s="39" t="s">
        <v>14</v>
      </c>
      <c r="C7" s="39"/>
      <c r="D7" s="39" t="s">
        <v>13</v>
      </c>
      <c r="E7" s="39"/>
    </row>
    <row r="8" spans="1:5" s="37" customFormat="1" x14ac:dyDescent="0.25">
      <c r="A8" s="39"/>
      <c r="B8" s="39">
        <v>15</v>
      </c>
      <c r="C8" s="39"/>
      <c r="D8" s="38">
        <v>5</v>
      </c>
    </row>
    <row r="9" spans="1:5" x14ac:dyDescent="0.25">
      <c r="A9" s="35"/>
      <c r="B9" s="35" t="s">
        <v>12</v>
      </c>
      <c r="C9" s="36"/>
      <c r="D9" s="36"/>
      <c r="E9" s="36"/>
    </row>
    <row r="10" spans="1:5" x14ac:dyDescent="0.25">
      <c r="A10" s="35" t="s">
        <v>2</v>
      </c>
      <c r="B10" s="35" t="s">
        <v>11</v>
      </c>
      <c r="C10" s="36"/>
      <c r="D10" s="36"/>
      <c r="E10" s="35" t="s">
        <v>10</v>
      </c>
    </row>
    <row r="11" spans="1:5" x14ac:dyDescent="0.25">
      <c r="A11" s="33">
        <v>44795</v>
      </c>
      <c r="B11" s="34"/>
      <c r="D11" s="31">
        <f>IF(B11&gt;$B$8,(B11-$B$8)*$D$8,0)</f>
        <v>0</v>
      </c>
      <c r="E11" s="30">
        <f>+D11</f>
        <v>0</v>
      </c>
    </row>
    <row r="12" spans="1:5" x14ac:dyDescent="0.25">
      <c r="A12" s="33">
        <f>A11+1</f>
        <v>44796</v>
      </c>
      <c r="B12" s="34"/>
      <c r="D12" s="31"/>
      <c r="E12" s="30"/>
    </row>
    <row r="13" spans="1:5" x14ac:dyDescent="0.25">
      <c r="A13" s="33">
        <f>'[1]RSP Caseload'!A15</f>
        <v>44797</v>
      </c>
      <c r="B13" s="34"/>
      <c r="D13" s="31">
        <f t="shared" ref="D13:D18" si="0">IF(B13&gt;$B$8,(B13-$B$8)*$D$8,0)</f>
        <v>0</v>
      </c>
      <c r="E13" s="30">
        <f t="shared" ref="E13:E18" si="1">+D13</f>
        <v>0</v>
      </c>
    </row>
    <row r="14" spans="1:5" x14ac:dyDescent="0.25">
      <c r="A14" s="33">
        <f>'[1]RSP Caseload'!A16</f>
        <v>44798</v>
      </c>
      <c r="B14" s="34"/>
      <c r="D14" s="31">
        <f t="shared" si="0"/>
        <v>0</v>
      </c>
      <c r="E14" s="30">
        <f t="shared" si="1"/>
        <v>0</v>
      </c>
    </row>
    <row r="15" spans="1:5" x14ac:dyDescent="0.25">
      <c r="A15" s="33">
        <f>'[1]RSP Caseload'!A17</f>
        <v>44799</v>
      </c>
      <c r="B15" s="34"/>
      <c r="D15" s="31">
        <f t="shared" si="0"/>
        <v>0</v>
      </c>
      <c r="E15" s="30">
        <f t="shared" si="1"/>
        <v>0</v>
      </c>
    </row>
    <row r="16" spans="1:5" x14ac:dyDescent="0.25">
      <c r="A16" s="33">
        <f>'[1]RSP Caseload'!A18</f>
        <v>44802</v>
      </c>
      <c r="B16" s="34"/>
      <c r="D16" s="31">
        <f t="shared" si="0"/>
        <v>0</v>
      </c>
      <c r="E16" s="30">
        <f t="shared" si="1"/>
        <v>0</v>
      </c>
    </row>
    <row r="17" spans="1:5" x14ac:dyDescent="0.25">
      <c r="A17" s="33">
        <f>'[1]RSP Caseload'!A19</f>
        <v>44803</v>
      </c>
      <c r="B17" s="34"/>
      <c r="D17" s="31">
        <f t="shared" si="0"/>
        <v>0</v>
      </c>
      <c r="E17" s="30">
        <f t="shared" si="1"/>
        <v>0</v>
      </c>
    </row>
    <row r="18" spans="1:5" x14ac:dyDescent="0.25">
      <c r="A18" s="33">
        <f>'[1]RSP Caseload'!A20</f>
        <v>44804</v>
      </c>
      <c r="B18" s="32"/>
      <c r="D18" s="31">
        <f t="shared" si="0"/>
        <v>0</v>
      </c>
      <c r="E18" s="30">
        <f t="shared" si="1"/>
        <v>0</v>
      </c>
    </row>
    <row r="19" spans="1:5" ht="19.5" thickBot="1" x14ac:dyDescent="0.35">
      <c r="A19" s="29" t="s">
        <v>10</v>
      </c>
      <c r="B19" s="28"/>
      <c r="C19" s="27"/>
      <c r="D19" s="26"/>
      <c r="E19" s="25">
        <f>SUM(E11:E18)</f>
        <v>0</v>
      </c>
    </row>
    <row r="20" spans="1:5" s="22" customFormat="1" ht="8.1" customHeight="1" thickTop="1" x14ac:dyDescent="0.25">
      <c r="A20" s="24"/>
      <c r="B20" s="23"/>
    </row>
    <row r="21" spans="1:5" x14ac:dyDescent="0.25">
      <c r="A21" s="21" t="s">
        <v>9</v>
      </c>
    </row>
    <row r="22" spans="1:5" x14ac:dyDescent="0.25">
      <c r="A22" s="21" t="s">
        <v>8</v>
      </c>
    </row>
    <row r="23" spans="1:5" ht="8.1" customHeight="1" x14ac:dyDescent="0.25">
      <c r="A23" s="18"/>
    </row>
    <row r="24" spans="1:5" x14ac:dyDescent="0.25">
      <c r="A24" s="20" t="s">
        <v>7</v>
      </c>
    </row>
    <row r="25" spans="1:5" x14ac:dyDescent="0.25">
      <c r="A25" s="19" t="s">
        <v>6</v>
      </c>
    </row>
    <row r="26" spans="1:5" ht="9.9499999999999993" customHeight="1" x14ac:dyDescent="0.25"/>
    <row r="27" spans="1:5" x14ac:dyDescent="0.25">
      <c r="A27" s="18"/>
      <c r="B27" s="17"/>
      <c r="C27" s="16"/>
    </row>
    <row r="28" spans="1:5" x14ac:dyDescent="0.25">
      <c r="A28" s="9" t="s">
        <v>5</v>
      </c>
      <c r="B28" s="15"/>
      <c r="C28" s="5"/>
      <c r="D28" s="9" t="s">
        <v>2</v>
      </c>
      <c r="E28" s="8"/>
    </row>
    <row r="29" spans="1:5" ht="9.9499999999999993" customHeight="1" x14ac:dyDescent="0.25">
      <c r="C29" s="3"/>
      <c r="D29" s="14"/>
    </row>
    <row r="30" spans="1:5" x14ac:dyDescent="0.25">
      <c r="A30" s="13"/>
      <c r="B30" s="12"/>
      <c r="C30" s="5"/>
    </row>
    <row r="31" spans="1:5" ht="17.25" x14ac:dyDescent="0.25">
      <c r="A31" s="11" t="s">
        <v>4</v>
      </c>
      <c r="B31" s="10" t="s">
        <v>3</v>
      </c>
      <c r="C31" s="10"/>
      <c r="D31" s="9" t="s">
        <v>2</v>
      </c>
      <c r="E31" s="8"/>
    </row>
    <row r="32" spans="1:5" x14ac:dyDescent="0.25">
      <c r="A32" s="7" t="s">
        <v>1</v>
      </c>
      <c r="B32" s="6"/>
      <c r="C32" s="5"/>
      <c r="D32" s="4"/>
      <c r="E32" s="3"/>
    </row>
    <row r="33" spans="1:5" x14ac:dyDescent="0.25">
      <c r="A33" s="4"/>
      <c r="B33" s="6"/>
      <c r="C33" s="5"/>
      <c r="D33" s="4"/>
      <c r="E33" s="3"/>
    </row>
    <row r="34" spans="1:5" x14ac:dyDescent="0.25">
      <c r="A34" t="s">
        <v>0</v>
      </c>
    </row>
    <row r="35" spans="1:5" ht="18.75" x14ac:dyDescent="0.3">
      <c r="A35" s="2" t="str">
        <f>'[1]RSP Caseload'!A36</f>
        <v xml:space="preserve">   01-6500-0-1103-000-5770-1120-106-108</v>
      </c>
      <c r="B35" s="1"/>
      <c r="C35" s="1"/>
      <c r="D35" s="1"/>
      <c r="E35" s="1"/>
    </row>
  </sheetData>
  <sheetProtection algorithmName="SHA-512" hashValue="RTGaDMyYEsqIO16FZQQ7EDjHiFbmLI96e3cqSz0if5Vqiq2NV4S2r9zn/W0dIrkZA9EeR3UPzLxCdK+KUUprvw==" saltValue="YDAES3pKk5lh8d1+PJnEfg==" spinCount="100000" sheet="1" objects="1" scenarios="1"/>
  <mergeCells count="2">
    <mergeCell ref="A3:E3"/>
    <mergeCell ref="B1:E1"/>
  </mergeCells>
  <printOptions horizontalCentered="1"/>
  <pageMargins left="0.25" right="0.25" top="0.25" bottom="0.25" header="0.25" footer="0.2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PRIMARY-SDC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2022-07-14T21:31:38Z</dcterms:created>
  <dcterms:modified xsi:type="dcterms:W3CDTF">2022-07-22T17:44:30Z</dcterms:modified>
</cp:coreProperties>
</file>